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Y:\99-共通\20-高専連携推進センター\10_高専体験実習\2025(R07)年度\専攻科生(TUT研究員インターンシップ)\02_テーマ・申込書公開\"/>
    </mc:Choice>
  </mc:AlternateContent>
  <xr:revisionPtr revIDLastSave="0" documentId="13_ncr:1_{4D6F1761-C8B7-4FD5-8F2A-E9FBD2490AF0}" xr6:coauthVersionLast="47" xr6:coauthVersionMax="47" xr10:uidLastSave="{00000000-0000-0000-0000-000000000000}"/>
  <bookViews>
    <workbookView xWindow="-120" yWindow="-120" windowWidth="25440" windowHeight="15390" activeTab="1" xr2:uid="{00000000-000D-0000-FFFF-FFFF00000000}"/>
  </bookViews>
  <sheets>
    <sheet name="申込書" sheetId="2" r:id="rId1"/>
    <sheet name="記入例" sheetId="7" r:id="rId2"/>
    <sheet name="Master" sheetId="10" state="hidden" r:id="rId3"/>
    <sheet name="データテーブル（専攻科）" sheetId="3" state="hidden" r:id="rId4"/>
    <sheet name="高専テーブル" sheetId="4" state="hidden" r:id="rId5"/>
  </sheets>
  <definedNames>
    <definedName name="_xlnm._FilterDatabase" localSheetId="3" hidden="1">'データテーブル（専攻科）'!$A$1:$B$1</definedName>
    <definedName name="_xlnm.Print_Area" localSheetId="3">'データテーブル（専攻科）'!$A$1:$H$1</definedName>
    <definedName name="_xlnm.Print_Area" localSheetId="1">記入例!$A$1:$AL$75</definedName>
    <definedName name="_xlnm.Print_Area" localSheetId="0">申込書!$A$1:$AL$75</definedName>
    <definedName name="専攻科">'データテーブル（専攻科）'!#REF!</definedName>
    <definedName name="本科">#REF!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V2" i="10" l="1"/>
  <c r="AU2" i="10"/>
  <c r="AS2" i="10"/>
  <c r="AR2" i="10"/>
  <c r="AI2" i="10"/>
  <c r="Y2" i="10"/>
  <c r="X2" i="10"/>
  <c r="T2" i="10"/>
  <c r="M2" i="10"/>
  <c r="L2" i="10"/>
  <c r="AF20" i="2"/>
  <c r="AT2" i="10"/>
  <c r="AQ2" i="10"/>
  <c r="AP2" i="10"/>
  <c r="AO2" i="10"/>
  <c r="AN2" i="10"/>
  <c r="AM2" i="10"/>
  <c r="AK2" i="10"/>
  <c r="AH2" i="10"/>
  <c r="AG2" i="10"/>
  <c r="AF2" i="10"/>
  <c r="AE2" i="10"/>
  <c r="AD2" i="10"/>
  <c r="AC2" i="10"/>
  <c r="AB2" i="10"/>
  <c r="AA2" i="10"/>
  <c r="Z2" i="10"/>
  <c r="W2" i="10"/>
  <c r="V2" i="10"/>
  <c r="U2" i="10"/>
  <c r="S2" i="10"/>
  <c r="R2" i="10"/>
  <c r="Q2" i="10"/>
  <c r="P2" i="10"/>
  <c r="O2" i="10"/>
  <c r="N2" i="10"/>
  <c r="K2" i="10"/>
  <c r="J2" i="10"/>
  <c r="I2" i="10"/>
  <c r="H2" i="10"/>
  <c r="G2" i="10"/>
  <c r="F2" i="10"/>
  <c r="E2" i="10"/>
  <c r="D2" i="10"/>
  <c r="C2" i="10"/>
  <c r="B2" i="10"/>
  <c r="A2" i="10" l="1"/>
  <c r="AH21" i="7" l="1"/>
  <c r="AF20" i="7"/>
  <c r="J37" i="7"/>
  <c r="AB33" i="7"/>
  <c r="W24" i="7"/>
  <c r="J37" i="2"/>
  <c r="AL2" i="10" s="1"/>
  <c r="AB33" i="2"/>
  <c r="AJ2" i="10" s="1"/>
  <c r="W24" i="2"/>
  <c r="AH21" i="2"/>
</calcChain>
</file>

<file path=xl/sharedStrings.xml><?xml version="1.0" encoding="utf-8"?>
<sst xmlns="http://schemas.openxmlformats.org/spreadsheetml/2006/main" count="553" uniqueCount="368">
  <si>
    <t>生年月日</t>
  </si>
  <si>
    <t>年</t>
    <rPh sb="0" eb="1">
      <t>ネン</t>
    </rPh>
    <phoneticPr fontId="3"/>
  </si>
  <si>
    <t>月</t>
    <rPh sb="0" eb="1">
      <t>ツキ</t>
    </rPh>
    <phoneticPr fontId="3"/>
  </si>
  <si>
    <t>日</t>
    <rPh sb="0" eb="1">
      <t>ニチ</t>
    </rPh>
    <phoneticPr fontId="3"/>
  </si>
  <si>
    <t>第</t>
  </si>
  <si>
    <t>年次在学中</t>
  </si>
  <si>
    <t>〒</t>
    <phoneticPr fontId="3"/>
  </si>
  <si>
    <t>－</t>
    <phoneticPr fontId="3"/>
  </si>
  <si>
    <t>E-mail</t>
    <phoneticPr fontId="3"/>
  </si>
  <si>
    <t>　    通学手段</t>
  </si>
  <si>
    <t>（</t>
    <phoneticPr fontId="3"/>
  </si>
  <si>
    <t>単位</t>
    <phoneticPr fontId="3"/>
  </si>
  <si>
    <t>：</t>
    <phoneticPr fontId="3"/>
  </si>
  <si>
    <t>単位付与要件</t>
    <phoneticPr fontId="3"/>
  </si>
  <si>
    <t>所定の書式</t>
    <phoneticPr fontId="3"/>
  </si>
  <si>
    <t>学　　校　　名</t>
    <phoneticPr fontId="3"/>
  </si>
  <si>
    <t>フ リ ガ ナ</t>
    <phoneticPr fontId="3"/>
  </si>
  <si>
    <t>緊急時
の
連絡先</t>
    <phoneticPr fontId="3"/>
  </si>
  <si>
    <t>フリガナ</t>
    <phoneticPr fontId="3"/>
  </si>
  <si>
    <t>氏    名</t>
    <phoneticPr fontId="3"/>
  </si>
  <si>
    <t>住    所</t>
    <phoneticPr fontId="3"/>
  </si>
  <si>
    <t>クラス担任等</t>
    <phoneticPr fontId="3"/>
  </si>
  <si>
    <t>学科名</t>
    <phoneticPr fontId="3"/>
  </si>
  <si>
    <t>氏名</t>
    <phoneticPr fontId="3"/>
  </si>
  <si>
    <t>FAX</t>
    <phoneticPr fontId="3"/>
  </si>
  <si>
    <t>）</t>
    <phoneticPr fontId="3"/>
  </si>
  <si>
    <t>受入教員による
評　　　　　価</t>
    <phoneticPr fontId="3"/>
  </si>
  <si>
    <t>・</t>
    <phoneticPr fontId="3"/>
  </si>
  <si>
    <t>本人の得意分野
研究テーマ
既修得科目等</t>
    <phoneticPr fontId="3"/>
  </si>
  <si>
    <t xml:space="preserve">                 TEL　 　</t>
    <phoneticPr fontId="3"/>
  </si>
  <si>
    <t>TEL</t>
    <phoneticPr fontId="3"/>
  </si>
  <si>
    <t>日</t>
  </si>
  <si>
    <t>　　　　　　　　　</t>
    <phoneticPr fontId="3"/>
  </si>
  <si>
    <t>年</t>
    <phoneticPr fontId="3"/>
  </si>
  <si>
    <t>月</t>
    <phoneticPr fontId="3"/>
  </si>
  <si>
    <t>居　　所</t>
    <rPh sb="0" eb="1">
      <t>キョ</t>
    </rPh>
    <rPh sb="3" eb="4">
      <t>ショ</t>
    </rPh>
    <phoneticPr fontId="3"/>
  </si>
  <si>
    <t>西暦</t>
    <rPh sb="0" eb="2">
      <t>セイレキ</t>
    </rPh>
    <phoneticPr fontId="3"/>
  </si>
  <si>
    <t>学科</t>
    <rPh sb="0" eb="2">
      <t>ガッカ</t>
    </rPh>
    <phoneticPr fontId="3"/>
  </si>
  <si>
    <t>月</t>
    <rPh sb="0" eb="1">
      <t>ガツ</t>
    </rPh>
    <phoneticPr fontId="3"/>
  </si>
  <si>
    <t>日</t>
    <rPh sb="0" eb="1">
      <t>ヒ</t>
    </rPh>
    <phoneticPr fontId="3"/>
  </si>
  <si>
    <t>続柄</t>
    <phoneticPr fontId="3"/>
  </si>
  <si>
    <t>～</t>
    <phoneticPr fontId="3"/>
  </si>
  <si>
    <t>は、所要の事項を入力してください。</t>
    <rPh sb="2" eb="4">
      <t>ショヨウ</t>
    </rPh>
    <rPh sb="5" eb="7">
      <t>ジコウ</t>
    </rPh>
    <rPh sb="8" eb="10">
      <t>ニュウリョク</t>
    </rPh>
    <phoneticPr fontId="3"/>
  </si>
  <si>
    <t xml:space="preserve"> 受入テーマ等一覧の「受入条件」に合致していますか。</t>
    <rPh sb="1" eb="3">
      <t>ウケイ</t>
    </rPh>
    <rPh sb="6" eb="7">
      <t>トウ</t>
    </rPh>
    <rPh sb="7" eb="9">
      <t>イチラン</t>
    </rPh>
    <rPh sb="11" eb="13">
      <t>ウケイ</t>
    </rPh>
    <rPh sb="13" eb="15">
      <t>ジョウケン</t>
    </rPh>
    <rPh sb="17" eb="19">
      <t>ガッチ</t>
    </rPh>
    <phoneticPr fontId="3"/>
  </si>
  <si>
    <t xml:space="preserve"> このテーマを選択した理由等（200字程度）</t>
    <phoneticPr fontId="3"/>
  </si>
  <si>
    <t>高専での科目名：</t>
    <rPh sb="0" eb="2">
      <t>コウセン</t>
    </rPh>
    <rPh sb="4" eb="7">
      <t>カモクメイ</t>
    </rPh>
    <phoneticPr fontId="3"/>
  </si>
  <si>
    <t>性別</t>
    <rPh sb="0" eb="2">
      <t>セイベツ</t>
    </rPh>
    <phoneticPr fontId="3"/>
  </si>
  <si>
    <t>は、該当のものをプルダウンから選択</t>
    <rPh sb="2" eb="4">
      <t>ガイトウ</t>
    </rPh>
    <rPh sb="15" eb="17">
      <t>センタク</t>
    </rPh>
    <phoneticPr fontId="3"/>
  </si>
  <si>
    <t>必修・選択の別</t>
    <rPh sb="0" eb="2">
      <t>ヒッシュウ</t>
    </rPh>
    <rPh sb="3" eb="5">
      <t>センタク</t>
    </rPh>
    <rPh sb="6" eb="7">
      <t>ベツ</t>
    </rPh>
    <phoneticPr fontId="3"/>
  </si>
  <si>
    <t>貴方は本学(豊橋技術科学大学）への進学を考えていますか。（次のいずれかを選択して下さい。）</t>
    <rPh sb="29" eb="30">
      <t>ツギ</t>
    </rPh>
    <rPh sb="36" eb="38">
      <t>センタク</t>
    </rPh>
    <rPh sb="40" eb="41">
      <t>クダ</t>
    </rPh>
    <phoneticPr fontId="3"/>
  </si>
  <si>
    <t>＊　いずれの場合も、移動には公共交通機関を用いること。
自動車・バイク(自転車も含む）による移動は認めない。</t>
    <rPh sb="36" eb="39">
      <t>ジテンシャ</t>
    </rPh>
    <rPh sb="40" eb="41">
      <t>フク</t>
    </rPh>
    <phoneticPr fontId="3"/>
  </si>
  <si>
    <t>※不安な点がある場合は記入願います。</t>
    <rPh sb="1" eb="3">
      <t>フアン</t>
    </rPh>
    <rPh sb="4" eb="5">
      <t>テン</t>
    </rPh>
    <rPh sb="8" eb="10">
      <t>バアイ</t>
    </rPh>
    <rPh sb="11" eb="13">
      <t>キニュウ</t>
    </rPh>
    <rPh sb="13" eb="14">
      <t>ネガ</t>
    </rPh>
    <phoneticPr fontId="3"/>
  </si>
  <si>
    <t>職名</t>
    <phoneticPr fontId="3"/>
  </si>
  <si>
    <r>
      <t xml:space="preserve">現 住 所 等
</t>
    </r>
    <r>
      <rPr>
        <b/>
        <sz val="8"/>
        <color indexed="10"/>
        <rFont val="ＭＳ Ｐ明朝"/>
        <family val="1"/>
        <charset val="128"/>
      </rPr>
      <t>※E-mailは学校から付与されたものを最優先</t>
    </r>
    <rPh sb="16" eb="18">
      <t>ガッコウ</t>
    </rPh>
    <rPh sb="20" eb="22">
      <t>フヨ</t>
    </rPh>
    <rPh sb="28" eb="31">
      <t>サイユウセン</t>
    </rPh>
    <phoneticPr fontId="3"/>
  </si>
  <si>
    <t>テーマ番号</t>
  </si>
  <si>
    <t>受入テーマ</t>
  </si>
  <si>
    <t>B3031</t>
  </si>
  <si>
    <t>B4031</t>
  </si>
  <si>
    <t>所属学科・年次</t>
    <phoneticPr fontId="3"/>
  </si>
  <si>
    <t>学科・専攻</t>
    <rPh sb="0" eb="2">
      <t>ガッカ</t>
    </rPh>
    <rPh sb="3" eb="5">
      <t>センコウ</t>
    </rPh>
    <phoneticPr fontId="3"/>
  </si>
  <si>
    <t>宿泊予定先について、いずれかをプルダウンから選択して下さい。</t>
    <rPh sb="0" eb="2">
      <t>シュクハク</t>
    </rPh>
    <rPh sb="2" eb="4">
      <t>ヨテイ</t>
    </rPh>
    <rPh sb="4" eb="5">
      <t>サキ</t>
    </rPh>
    <rPh sb="22" eb="24">
      <t>センタク</t>
    </rPh>
    <rPh sb="26" eb="27">
      <t>クダ</t>
    </rPh>
    <phoneticPr fontId="3"/>
  </si>
  <si>
    <t>宿泊予定先：</t>
    <rPh sb="0" eb="2">
      <t>シュクハク</t>
    </rPh>
    <rPh sb="2" eb="4">
      <t>ヨテイ</t>
    </rPh>
    <rPh sb="4" eb="5">
      <t>サキ</t>
    </rPh>
    <phoneticPr fontId="3"/>
  </si>
  <si>
    <t>インターン希望者氏名</t>
    <rPh sb="5" eb="8">
      <t>キボウシャ</t>
    </rPh>
    <phoneticPr fontId="3"/>
  </si>
  <si>
    <t>マイクロ・ナノスケールの輸送現象</t>
  </si>
  <si>
    <t>人の運動の計測と解析</t>
  </si>
  <si>
    <t>新しい液晶相を示す有機分子の合成と相転移挙動評価</t>
  </si>
  <si>
    <t>希望の日程</t>
    <rPh sb="0" eb="2">
      <t>キボウ</t>
    </rPh>
    <rPh sb="3" eb="5">
      <t>ニッテイ</t>
    </rPh>
    <phoneticPr fontId="3"/>
  </si>
  <si>
    <t>※受入教員と相談し内諾を得た上で、期間を記入してください。</t>
    <rPh sb="1" eb="3">
      <t>ウケイレ</t>
    </rPh>
    <rPh sb="3" eb="5">
      <t>キョウイン</t>
    </rPh>
    <rPh sb="6" eb="8">
      <t>ソウダン</t>
    </rPh>
    <rPh sb="9" eb="11">
      <t>ナイダク</t>
    </rPh>
    <rPh sb="12" eb="13">
      <t>エ</t>
    </rPh>
    <rPh sb="14" eb="15">
      <t>ウエ</t>
    </rPh>
    <rPh sb="17" eb="19">
      <t>キカン</t>
    </rPh>
    <rPh sb="20" eb="22">
      <t>キニュウ</t>
    </rPh>
    <phoneticPr fontId="3"/>
  </si>
  <si>
    <t>提出いただいた個人情報については、TUT研究員インターンシップに係る業務の遂行及び本学におけるIR*（インスティテューショナル・リサーチ）に使用し、その他の目的に使うことはありません。
 *IR：本学の計画立案、政策形成、意思決定を支援するための情報を提供する目的で、本学内部で行われる調査研究</t>
    <rPh sb="0" eb="2">
      <t>テイシュツ</t>
    </rPh>
    <rPh sb="7" eb="9">
      <t>コジン</t>
    </rPh>
    <rPh sb="9" eb="11">
      <t>ジョウホウ</t>
    </rPh>
    <rPh sb="32" eb="33">
      <t>カカ</t>
    </rPh>
    <rPh sb="34" eb="36">
      <t>ギョウム</t>
    </rPh>
    <rPh sb="37" eb="39">
      <t>スイコウ</t>
    </rPh>
    <rPh sb="39" eb="40">
      <t>オヨ</t>
    </rPh>
    <rPh sb="41" eb="43">
      <t>ホンガク</t>
    </rPh>
    <rPh sb="70" eb="72">
      <t>シヨウ</t>
    </rPh>
    <rPh sb="76" eb="77">
      <t>タ</t>
    </rPh>
    <rPh sb="78" eb="80">
      <t>モクテキ</t>
    </rPh>
    <rPh sb="81" eb="82">
      <t>ツカ</t>
    </rPh>
    <phoneticPr fontId="3"/>
  </si>
  <si>
    <t>(注意）インターンシップ中の移動手段について</t>
    <rPh sb="1" eb="3">
      <t>チュウイ</t>
    </rPh>
    <rPh sb="12" eb="13">
      <t>チュウ</t>
    </rPh>
    <rPh sb="14" eb="16">
      <t>イドウ</t>
    </rPh>
    <rPh sb="16" eb="18">
      <t>シュダン</t>
    </rPh>
    <phoneticPr fontId="3"/>
  </si>
  <si>
    <t>このインターンシップによる
単位認定の有無</t>
  </si>
  <si>
    <t>インターンシップ中の宿泊先等
(該当の項目を
プルダウンから選択して下さい）</t>
    <rPh sb="31" eb="33">
      <t>センタク</t>
    </rPh>
    <rPh sb="35" eb="36">
      <t>クダ</t>
    </rPh>
    <phoneticPr fontId="3"/>
  </si>
  <si>
    <t>指定日数等</t>
    <rPh sb="0" eb="2">
      <t>シテイ</t>
    </rPh>
    <phoneticPr fontId="3"/>
  </si>
  <si>
    <t>前泊希望の有無：</t>
    <rPh sb="0" eb="2">
      <t>ゼンパク</t>
    </rPh>
    <rPh sb="2" eb="4">
      <t>キボウ</t>
    </rPh>
    <rPh sb="5" eb="7">
      <t>ウム</t>
    </rPh>
    <phoneticPr fontId="3"/>
  </si>
  <si>
    <t>後泊希望の有無：</t>
    <rPh sb="0" eb="2">
      <t>コウハク</t>
    </rPh>
    <rPh sb="2" eb="4">
      <t>キボウ</t>
    </rPh>
    <rPh sb="5" eb="7">
      <t>ウム</t>
    </rPh>
    <phoneticPr fontId="3"/>
  </si>
  <si>
    <r>
      <rPr>
        <u/>
        <sz val="9"/>
        <rFont val="ＭＳ Ｐ明朝"/>
        <family val="1"/>
        <charset val="128"/>
      </rPr>
      <t>実習開始日前日の宿泊（前泊）</t>
    </r>
    <r>
      <rPr>
        <sz val="9"/>
        <rFont val="ＭＳ Ｐ明朝"/>
        <family val="1"/>
        <charset val="128"/>
      </rPr>
      <t>を希望しますか。</t>
    </r>
    <rPh sb="0" eb="2">
      <t>ジッシュウ</t>
    </rPh>
    <rPh sb="2" eb="4">
      <t>カイシ</t>
    </rPh>
    <rPh sb="4" eb="5">
      <t>ビ</t>
    </rPh>
    <rPh sb="5" eb="7">
      <t>ゼンジツ</t>
    </rPh>
    <rPh sb="8" eb="10">
      <t>シュクハク</t>
    </rPh>
    <rPh sb="11" eb="13">
      <t>ゼンパク</t>
    </rPh>
    <phoneticPr fontId="3"/>
  </si>
  <si>
    <r>
      <rPr>
        <u/>
        <sz val="9"/>
        <rFont val="ＭＳ Ｐ明朝"/>
        <family val="1"/>
        <charset val="128"/>
      </rPr>
      <t>実習終了日の夜も宿泊（後泊）</t>
    </r>
    <r>
      <rPr>
        <sz val="9"/>
        <rFont val="ＭＳ Ｐ明朝"/>
        <family val="1"/>
        <charset val="128"/>
      </rPr>
      <t>を希望しますか。</t>
    </r>
    <rPh sb="0" eb="2">
      <t>ジッシュウ</t>
    </rPh>
    <rPh sb="2" eb="5">
      <t>シュウリョウビ</t>
    </rPh>
    <rPh sb="6" eb="7">
      <t>ヨル</t>
    </rPh>
    <rPh sb="8" eb="10">
      <t>シュクハク</t>
    </rPh>
    <rPh sb="11" eb="13">
      <t>コウハク</t>
    </rPh>
    <phoneticPr fontId="3"/>
  </si>
  <si>
    <t>※この申込書を大学が受け付けた後に、宿泊施設の空き状況を確認します。</t>
    <rPh sb="7" eb="9">
      <t>ダイガク</t>
    </rPh>
    <rPh sb="10" eb="11">
      <t>ウ</t>
    </rPh>
    <rPh sb="12" eb="13">
      <t>ツ</t>
    </rPh>
    <rPh sb="15" eb="16">
      <t>ゴ</t>
    </rPh>
    <phoneticPr fontId="3"/>
  </si>
  <si>
    <t>「4．本学が指定する施設（宿泊費支援あり）を希望」の者は、前泊・後泊も希望できます。</t>
    <rPh sb="3" eb="5">
      <t>ホンガク</t>
    </rPh>
    <rPh sb="6" eb="8">
      <t>シテイ</t>
    </rPh>
    <rPh sb="10" eb="12">
      <t>シセツ</t>
    </rPh>
    <rPh sb="13" eb="16">
      <t>シュクハクヒ</t>
    </rPh>
    <rPh sb="16" eb="18">
      <t>シエン</t>
    </rPh>
    <rPh sb="22" eb="24">
      <t>キボウ</t>
    </rPh>
    <rPh sb="26" eb="27">
      <t>モノ</t>
    </rPh>
    <rPh sb="29" eb="31">
      <t>ゼンパク</t>
    </rPh>
    <rPh sb="32" eb="34">
      <t>コウハク</t>
    </rPh>
    <rPh sb="35" eb="37">
      <t>キボウ</t>
    </rPh>
    <phoneticPr fontId="3"/>
  </si>
  <si>
    <t>　事前アンケートは、前泊・後泊を確約するものではありません。</t>
    <phoneticPr fontId="3"/>
  </si>
  <si>
    <t>B3041</t>
  </si>
  <si>
    <t>高齢者のための福祉ロボットの実験的研究</t>
  </si>
  <si>
    <t>電界や大気圧プラズマの生物応用</t>
  </si>
  <si>
    <t>↓本学受入教員による評価が必要な場合は「有」、不要な場合は「無」を選択してください。</t>
    <rPh sb="33" eb="35">
      <t>センタク</t>
    </rPh>
    <phoneticPr fontId="3"/>
  </si>
  <si>
    <t>※高専所定の書式がある場合は、実習初日に本人から受入教員へ渡してください。</t>
    <rPh sb="1" eb="3">
      <t>コウセン</t>
    </rPh>
    <rPh sb="3" eb="5">
      <t>ショテイ</t>
    </rPh>
    <rPh sb="6" eb="8">
      <t>ショシキ</t>
    </rPh>
    <rPh sb="11" eb="13">
      <t>バアイ</t>
    </rPh>
    <rPh sb="15" eb="17">
      <t>ジッシュウ</t>
    </rPh>
    <rPh sb="17" eb="19">
      <t>ショニチ</t>
    </rPh>
    <rPh sb="20" eb="22">
      <t>ホンニン</t>
    </rPh>
    <rPh sb="24" eb="25">
      <t>ウ</t>
    </rPh>
    <rPh sb="25" eb="26">
      <t>イ</t>
    </rPh>
    <rPh sb="26" eb="28">
      <t>キョウイン</t>
    </rPh>
    <rPh sb="29" eb="30">
      <t>ワタ</t>
    </rPh>
    <phoneticPr fontId="3"/>
  </si>
  <si>
    <t>テーマ番号</t>
    <phoneticPr fontId="3"/>
  </si>
  <si>
    <t>岸本　龍典</t>
  </si>
  <si>
    <t>武田洸晶</t>
  </si>
  <si>
    <t>松尾幸二郎</t>
  </si>
  <si>
    <t>受入系</t>
  </si>
  <si>
    <t>受入系名</t>
  </si>
  <si>
    <t>受入可能時期（指定がある場合のみ記入）</t>
  </si>
  <si>
    <t>２週間を超える受入</t>
  </si>
  <si>
    <t>役職１</t>
  </si>
  <si>
    <t>担当教員１</t>
  </si>
  <si>
    <t>B1011</t>
  </si>
  <si>
    <t>機械工学系</t>
  </si>
  <si>
    <t>８月２５日～９月　５日（金）</t>
  </si>
  <si>
    <t>相談可</t>
  </si>
  <si>
    <t>助教</t>
  </si>
  <si>
    <t>B1021</t>
  </si>
  <si>
    <t>随（応相談）</t>
  </si>
  <si>
    <t>B1031</t>
  </si>
  <si>
    <t>格子欠陥で変わる金属の世界：　高密度化が拓く驚きの油潤滑性能を体験しよう．</t>
  </si>
  <si>
    <t/>
  </si>
  <si>
    <t>教授</t>
  </si>
  <si>
    <t>戸髙 義一</t>
  </si>
  <si>
    <t>B2011</t>
  </si>
  <si>
    <t>全固体電池用酸化物固体電解質の合成と電気化学特性評価</t>
  </si>
  <si>
    <t>電気・電子情報工学系</t>
  </si>
  <si>
    <t>稲田 亮史</t>
  </si>
  <si>
    <t>B3011</t>
  </si>
  <si>
    <t>ウェブデータを対象とするアノテーションと言語処理モデルの研究</t>
  </si>
  <si>
    <t>情報・知能工学系</t>
  </si>
  <si>
    <t>土屋雅稔</t>
  </si>
  <si>
    <t>B3021</t>
  </si>
  <si>
    <t>認知科学研究における実験の基礎 -「見ること」の不思議を探る</t>
  </si>
  <si>
    <t>南哲人</t>
  </si>
  <si>
    <t>ロボット創造プログラミングによる自動的ロボット構成法に関する研究</t>
  </si>
  <si>
    <t>垣内 洋平</t>
  </si>
  <si>
    <t>福村直博</t>
  </si>
  <si>
    <t>B4011</t>
  </si>
  <si>
    <t>応用化学・生命工学系</t>
  </si>
  <si>
    <t>8 月後半から9月が望ましい</t>
  </si>
  <si>
    <t>不可</t>
  </si>
  <si>
    <t>准教授</t>
  </si>
  <si>
    <t>栗田 弘史</t>
  </si>
  <si>
    <t>B4021</t>
  </si>
  <si>
    <t>細胞膜モデル系の作製と膜内の構造・分子拡散の観察</t>
  </si>
  <si>
    <t>手老 龍吾</t>
  </si>
  <si>
    <t>荒川優樹</t>
  </si>
  <si>
    <t>B5011</t>
  </si>
  <si>
    <t>河川水環境の調査および水質分析　</t>
  </si>
  <si>
    <t>建築・都市システム学系</t>
  </si>
  <si>
    <t>井上隆信</t>
  </si>
  <si>
    <t>B5021</t>
  </si>
  <si>
    <t xml:space="preserve">都市・交通計画に関するデータ分析・シミュレーション </t>
  </si>
  <si>
    <t>希望を受けた上で調整する．</t>
  </si>
  <si>
    <t>B6011</t>
  </si>
  <si>
    <t>スタートアップ基礎講座～新しい時代を創造するための教育～</t>
  </si>
  <si>
    <t>その他</t>
  </si>
  <si>
    <t>9月8～12日</t>
  </si>
  <si>
    <t>特定准教授</t>
  </si>
  <si>
    <t>土谷徹</t>
  </si>
  <si>
    <t>学籍番号</t>
    <rPh sb="0" eb="2">
      <t>ガクセキ</t>
    </rPh>
    <rPh sb="2" eb="4">
      <t>バンゴウ</t>
    </rPh>
    <phoneticPr fontId="3"/>
  </si>
  <si>
    <t>申込書記入日</t>
    <rPh sb="0" eb="2">
      <t>モウシコ</t>
    </rPh>
    <rPh sb="2" eb="3">
      <t>ショ</t>
    </rPh>
    <rPh sb="3" eb="6">
      <t>キニュウビ</t>
    </rPh>
    <phoneticPr fontId="3"/>
  </si>
  <si>
    <t>テンパク　タロウ</t>
    <phoneticPr fontId="3"/>
  </si>
  <si>
    <t>天伯　太郎</t>
    <rPh sb="0" eb="2">
      <t>テンパク</t>
    </rPh>
    <rPh sb="3" eb="5">
      <t>タロウ</t>
    </rPh>
    <phoneticPr fontId="3"/>
  </si>
  <si>
    <t>男</t>
  </si>
  <si>
    <t>専攻科</t>
  </si>
  <si>
    <t>性別</t>
  </si>
  <si>
    <t>-</t>
    <phoneticPr fontId="3"/>
  </si>
  <si>
    <t>選択</t>
  </si>
  <si>
    <t>有</t>
  </si>
  <si>
    <t>希望テーマ番号等</t>
    <phoneticPr fontId="3"/>
  </si>
  <si>
    <t>（不安な点：　　　　　　　　　　　　　　　　　　　　　　　　　　　　　　　　</t>
    <rPh sb="1" eb="3">
      <t>フアン</t>
    </rPh>
    <rPh sb="4" eb="5">
      <t>テン</t>
    </rPh>
    <phoneticPr fontId="3"/>
  </si>
  <si>
    <t>1.　豊技大への進学を希望している</t>
  </si>
  <si>
    <t>高専卒業後の
進路について</t>
    <rPh sb="0" eb="2">
      <t>コウセン</t>
    </rPh>
    <rPh sb="2" eb="5">
      <t>ソツギョウゴ</t>
    </rPh>
    <rPh sb="7" eb="9">
      <t>シンロ</t>
    </rPh>
    <phoneticPr fontId="3"/>
  </si>
  <si>
    <t xml:space="preserve"> テーマ　　</t>
    <phoneticPr fontId="3"/>
  </si>
  <si>
    <t>4.　本学が指定するホテル（宿泊費支援あり）を希望</t>
  </si>
  <si>
    <r>
      <t>※　</t>
    </r>
    <r>
      <rPr>
        <sz val="10"/>
        <rFont val="ＭＳ Ｐ明朝"/>
        <family val="1"/>
        <charset val="128"/>
      </rPr>
      <t>宿泊予定先で、１．２．を選択した方</t>
    </r>
    <r>
      <rPr>
        <sz val="9"/>
        <rFont val="ＭＳ Ｐ明朝"/>
        <family val="1"/>
        <charset val="128"/>
      </rPr>
      <t>は、下記についても記入願います。
　　　（1を選択した方は通学手段のみ記入願います。</t>
    </r>
    <rPh sb="2" eb="4">
      <t>シュクハク</t>
    </rPh>
    <rPh sb="4" eb="6">
      <t>ヨテイ</t>
    </rPh>
    <rPh sb="6" eb="7">
      <t>サキ</t>
    </rPh>
    <rPh sb="14" eb="16">
      <t>センタク</t>
    </rPh>
    <rPh sb="18" eb="19">
      <t>カタ</t>
    </rPh>
    <rPh sb="21" eb="23">
      <t>カキ</t>
    </rPh>
    <rPh sb="28" eb="30">
      <t>キニュウ</t>
    </rPh>
    <rPh sb="30" eb="31">
      <t>ネガ</t>
    </rPh>
    <rPh sb="42" eb="44">
      <t>センタク</t>
    </rPh>
    <rPh sb="46" eb="47">
      <t>カタ</t>
    </rPh>
    <rPh sb="48" eb="50">
      <t>ツウガク</t>
    </rPh>
    <rPh sb="50" eb="52">
      <t>シュダン</t>
    </rPh>
    <rPh sb="54" eb="56">
      <t>キニュウ</t>
    </rPh>
    <rPh sb="56" eb="57">
      <t>ネガ</t>
    </rPh>
    <phoneticPr fontId="3"/>
  </si>
  <si>
    <t>主担当教員</t>
    <rPh sb="0" eb="1">
      <t>シュ</t>
    </rPh>
    <rPh sb="4" eb="5">
      <t>イン</t>
    </rPh>
    <phoneticPr fontId="3"/>
  </si>
  <si>
    <t>ｔ197610</t>
    <phoneticPr fontId="3"/>
  </si>
  <si>
    <t>441</t>
    <phoneticPr fontId="3"/>
  </si>
  <si>
    <t>８５８０</t>
    <phoneticPr fontId="3"/>
  </si>
  <si>
    <t>愛知県豊橋市天伯町雲雀ヶ丘1-1</t>
    <rPh sb="0" eb="3">
      <t>アイチケン</t>
    </rPh>
    <rPh sb="3" eb="6">
      <t>トヨハシシ</t>
    </rPh>
    <rPh sb="6" eb="8">
      <t>テンパク</t>
    </rPh>
    <rPh sb="8" eb="9">
      <t>マチ</t>
    </rPh>
    <rPh sb="9" eb="13">
      <t>ヒバリガオカ</t>
    </rPh>
    <phoneticPr fontId="3"/>
  </si>
  <si>
    <t>天伯　花子</t>
    <rPh sb="0" eb="2">
      <t>テンパク</t>
    </rPh>
    <rPh sb="3" eb="5">
      <t>ハナコ</t>
    </rPh>
    <phoneticPr fontId="3"/>
  </si>
  <si>
    <t>テンパク　ハナコ</t>
    <phoneticPr fontId="3"/>
  </si>
  <si>
    <t>母</t>
    <rPh sb="0" eb="1">
      <t>ハハ</t>
    </rPh>
    <phoneticPr fontId="3"/>
  </si>
  <si>
    <t>xxx</t>
    <phoneticPr fontId="3"/>
  </si>
  <si>
    <t>yyy</t>
    <phoneticPr fontId="3"/>
  </si>
  <si>
    <t>機械工学科</t>
    <rPh sb="0" eb="2">
      <t>キカイ</t>
    </rPh>
    <rPh sb="2" eb="5">
      <t>コウガクカ</t>
    </rPh>
    <phoneticPr fontId="3"/>
  </si>
  <si>
    <t>教授</t>
    <rPh sb="0" eb="2">
      <t>キョウジュ</t>
    </rPh>
    <phoneticPr fontId="3"/>
  </si>
  <si>
    <t>ギカじか</t>
    <phoneticPr fontId="3"/>
  </si>
  <si>
    <t>zzz</t>
    <phoneticPr fontId="3"/>
  </si>
  <si>
    <t>tut2@example.com</t>
    <phoneticPr fontId="3"/>
  </si>
  <si>
    <t>tut1@example.com</t>
    <phoneticPr fontId="3"/>
  </si>
  <si>
    <t>学外実習</t>
    <rPh sb="0" eb="2">
      <t>ガクガイ</t>
    </rPh>
    <rPh sb="2" eb="4">
      <t>ジッシュウ</t>
    </rPh>
    <phoneticPr fontId="3"/>
  </si>
  <si>
    <t>10日間</t>
    <rPh sb="2" eb="4">
      <t>ニチカン</t>
    </rPh>
    <phoneticPr fontId="3"/>
  </si>
  <si>
    <t>得意分野：●●
既修得科目：●●、●●
研究テーマ：●●
現在●●についての研究をしています。この研究では▲▲を用いた実験を行うため、希望テーマに関しても合致しており、■■についての勉強もしているので実習に生かせると思います。</t>
    <rPh sb="0" eb="2">
      <t>トクイ</t>
    </rPh>
    <rPh sb="2" eb="4">
      <t>ブンヤ</t>
    </rPh>
    <rPh sb="8" eb="10">
      <t>キシュウ</t>
    </rPh>
    <rPh sb="10" eb="11">
      <t>トク</t>
    </rPh>
    <rPh sb="11" eb="13">
      <t>カモク</t>
    </rPh>
    <rPh sb="20" eb="22">
      <t>ケンキュウ</t>
    </rPh>
    <rPh sb="30" eb="32">
      <t>ゲンザイ</t>
    </rPh>
    <rPh sb="39" eb="41">
      <t>ケンキュウ</t>
    </rPh>
    <rPh sb="50" eb="52">
      <t>ケンキュウ</t>
    </rPh>
    <rPh sb="57" eb="58">
      <t>モチ</t>
    </rPh>
    <rPh sb="60" eb="62">
      <t>ジッケン</t>
    </rPh>
    <rPh sb="63" eb="64">
      <t>オコナ</t>
    </rPh>
    <rPh sb="68" eb="70">
      <t>キボウ</t>
    </rPh>
    <rPh sb="74" eb="75">
      <t>カン</t>
    </rPh>
    <rPh sb="78" eb="80">
      <t>ガッチ</t>
    </rPh>
    <rPh sb="92" eb="94">
      <t>ベンキョウ</t>
    </rPh>
    <rPh sb="101" eb="103">
      <t>ジッシュウ</t>
    </rPh>
    <rPh sb="104" eb="105">
      <t>イ</t>
    </rPh>
    <rPh sb="109" eb="110">
      <t>オモ</t>
    </rPh>
    <phoneticPr fontId="3"/>
  </si>
  <si>
    <t>※申込みより事前に受入教員と相談し内諾を得た上で、期間を記入してください。</t>
    <rPh sb="1" eb="3">
      <t>モウシコ</t>
    </rPh>
    <rPh sb="6" eb="8">
      <t>ジゼン</t>
    </rPh>
    <rPh sb="9" eb="11">
      <t>ウケイレ</t>
    </rPh>
    <rPh sb="11" eb="13">
      <t>キョウイン</t>
    </rPh>
    <rPh sb="14" eb="16">
      <t>ソウダン</t>
    </rPh>
    <rPh sb="17" eb="19">
      <t>ナイダク</t>
    </rPh>
    <rPh sb="20" eb="21">
      <t>エ</t>
    </rPh>
    <rPh sb="22" eb="23">
      <t>ウエ</t>
    </rPh>
    <rPh sb="25" eb="27">
      <t>キカン</t>
    </rPh>
    <rPh sb="28" eb="30">
      <t>キニュウ</t>
    </rPh>
    <phoneticPr fontId="3"/>
  </si>
  <si>
    <t>合致している</t>
  </si>
  <si>
    <t>マイクロ・ナノスケールの輸送現象について......</t>
    <rPh sb="12" eb="14">
      <t>ユソウ</t>
    </rPh>
    <rPh sb="14" eb="16">
      <t>ゲンショウ</t>
    </rPh>
    <phoneticPr fontId="3"/>
  </si>
  <si>
    <t>１.　希望する</t>
  </si>
  <si>
    <t>クラス担任
または
所属研究室教員</t>
    <rPh sb="10" eb="12">
      <t>ショゾク</t>
    </rPh>
    <rPh sb="12" eb="15">
      <t>ケンキュウシツ</t>
    </rPh>
    <rPh sb="15" eb="17">
      <t>キョウイン</t>
    </rPh>
    <phoneticPr fontId="3"/>
  </si>
  <si>
    <t>宿泊費単価</t>
  </si>
  <si>
    <t>日数</t>
  </si>
  <si>
    <t>泊数</t>
  </si>
  <si>
    <t>宿泊至年月日</t>
  </si>
  <si>
    <t>宿泊始年月日</t>
  </si>
  <si>
    <t>宿泊先部屋割り</t>
  </si>
  <si>
    <t>受入可否</t>
    <rPh sb="0" eb="2">
      <t>ウケイレ</t>
    </rPh>
    <rPh sb="2" eb="4">
      <t>カヒ</t>
    </rPh>
    <phoneticPr fontId="3"/>
  </si>
  <si>
    <t>テーマ</t>
    <phoneticPr fontId="3"/>
  </si>
  <si>
    <t>担当教員</t>
  </si>
  <si>
    <t>本人の得意分野</t>
    <rPh sb="0" eb="2">
      <t>ホンニン</t>
    </rPh>
    <rPh sb="3" eb="7">
      <t>トクイブンヤ</t>
    </rPh>
    <phoneticPr fontId="3"/>
  </si>
  <si>
    <t>評価所定様式</t>
  </si>
  <si>
    <t>受入教員評価</t>
  </si>
  <si>
    <t>単位付与条件</t>
  </si>
  <si>
    <t>認定単位数</t>
  </si>
  <si>
    <t>単位認定の有無</t>
    <rPh sb="0" eb="4">
      <t>タンイニンテイ</t>
    </rPh>
    <rPh sb="5" eb="7">
      <t>ウム</t>
    </rPh>
    <phoneticPr fontId="3"/>
  </si>
  <si>
    <t>必修選択の別</t>
    <rPh sb="0" eb="2">
      <t>ヒッシュウ</t>
    </rPh>
    <rPh sb="2" eb="4">
      <t>センタク</t>
    </rPh>
    <rPh sb="5" eb="6">
      <t>ベツ</t>
    </rPh>
    <phoneticPr fontId="3"/>
  </si>
  <si>
    <t>科目名</t>
    <rPh sb="0" eb="3">
      <t>カモクメイ</t>
    </rPh>
    <phoneticPr fontId="3"/>
  </si>
  <si>
    <t>担任メールアドレス</t>
    <rPh sb="0" eb="2">
      <t>タンニン</t>
    </rPh>
    <phoneticPr fontId="3"/>
  </si>
  <si>
    <t>担任FAX</t>
    <rPh sb="0" eb="2">
      <t>タンニン</t>
    </rPh>
    <phoneticPr fontId="3"/>
  </si>
  <si>
    <t>担任電話番号</t>
    <rPh sb="0" eb="2">
      <t>タンニン</t>
    </rPh>
    <rPh sb="2" eb="6">
      <t>デンワバンゴウ</t>
    </rPh>
    <phoneticPr fontId="3"/>
  </si>
  <si>
    <t>担任氏名</t>
    <rPh sb="0" eb="2">
      <t>タンニン</t>
    </rPh>
    <rPh sb="2" eb="4">
      <t>シメイ</t>
    </rPh>
    <phoneticPr fontId="3"/>
  </si>
  <si>
    <t>担任職名</t>
    <rPh sb="0" eb="2">
      <t>タンニン</t>
    </rPh>
    <rPh sb="2" eb="4">
      <t>ショクメイ</t>
    </rPh>
    <phoneticPr fontId="3"/>
  </si>
  <si>
    <t>担任学科</t>
    <rPh sb="0" eb="2">
      <t>タンニン</t>
    </rPh>
    <rPh sb="2" eb="4">
      <t>ガッカ</t>
    </rPh>
    <phoneticPr fontId="3"/>
  </si>
  <si>
    <t>緊急時電話番号</t>
    <rPh sb="0" eb="3">
      <t>キンキュウジ</t>
    </rPh>
    <rPh sb="3" eb="7">
      <t>デンワバンゴウ</t>
    </rPh>
    <phoneticPr fontId="3"/>
  </si>
  <si>
    <t>緊急時住所</t>
    <rPh sb="0" eb="3">
      <t>キンキュウジ</t>
    </rPh>
    <rPh sb="3" eb="5">
      <t>ジュウショ</t>
    </rPh>
    <phoneticPr fontId="3"/>
  </si>
  <si>
    <t>緊急時続柄</t>
    <rPh sb="0" eb="3">
      <t>キンキュウジ</t>
    </rPh>
    <rPh sb="3" eb="5">
      <t>ゾクガラ</t>
    </rPh>
    <phoneticPr fontId="3"/>
  </si>
  <si>
    <t>緊急時フリガナ</t>
    <rPh sb="0" eb="3">
      <t>キンキュウジ</t>
    </rPh>
    <phoneticPr fontId="3"/>
  </si>
  <si>
    <t>緊急時氏名</t>
    <rPh sb="0" eb="3">
      <t>キンキュウジ</t>
    </rPh>
    <rPh sb="3" eb="5">
      <t>シメイ</t>
    </rPh>
    <phoneticPr fontId="3"/>
  </si>
  <si>
    <t>メール</t>
  </si>
  <si>
    <t>現住所</t>
    <rPh sb="0" eb="1">
      <t>ゲン</t>
    </rPh>
    <rPh sb="1" eb="3">
      <t>ジュウショ</t>
    </rPh>
    <phoneticPr fontId="3"/>
  </si>
  <si>
    <t>電話番号</t>
    <rPh sb="0" eb="4">
      <t>デンワバンゴウ</t>
    </rPh>
    <phoneticPr fontId="3"/>
  </si>
  <si>
    <t>郵便番号</t>
    <rPh sb="0" eb="4">
      <t>ユウビンバンゴウ</t>
    </rPh>
    <phoneticPr fontId="3"/>
  </si>
  <si>
    <t>学年</t>
  </si>
  <si>
    <t>学科</t>
  </si>
  <si>
    <t>本科専攻科</t>
  </si>
  <si>
    <t>生年月日</t>
    <rPh sb="0" eb="4">
      <t>セイネンガッピ</t>
    </rPh>
    <phoneticPr fontId="3"/>
  </si>
  <si>
    <t>フリガナ</t>
  </si>
  <si>
    <t>氏名</t>
  </si>
  <si>
    <t>高専名</t>
    <rPh sb="0" eb="2">
      <t>コウセン</t>
    </rPh>
    <rPh sb="2" eb="3">
      <t>メイ</t>
    </rPh>
    <phoneticPr fontId="3"/>
  </si>
  <si>
    <t>高専ID</t>
  </si>
  <si>
    <t>申込日</t>
    <rPh sb="0" eb="2">
      <t>モウシコミ</t>
    </rPh>
    <rPh sb="2" eb="3">
      <t>ビ</t>
    </rPh>
    <phoneticPr fontId="3"/>
  </si>
  <si>
    <t>2025年度豊橋技術科学大学 TUT研究員インターンシップ申込書</t>
    <rPh sb="4" eb="6">
      <t>ネンド</t>
    </rPh>
    <phoneticPr fontId="3"/>
  </si>
  <si>
    <t>釧路工業高等専門学校</t>
    <rPh sb="0" eb="2">
      <t>クシロ</t>
    </rPh>
    <rPh sb="2" eb="4">
      <t>コウギョウ</t>
    </rPh>
    <rPh sb="4" eb="6">
      <t>コウトウ</t>
    </rPh>
    <rPh sb="6" eb="8">
      <t>センモン</t>
    </rPh>
    <rPh sb="8" eb="10">
      <t>ガッコウ</t>
    </rPh>
    <phoneticPr fontId="3"/>
  </si>
  <si>
    <t>01</t>
    <phoneticPr fontId="3"/>
  </si>
  <si>
    <t>旭川工業高等専門学校</t>
  </si>
  <si>
    <t>02</t>
    <phoneticPr fontId="3"/>
  </si>
  <si>
    <t>苫小牧工業高等専門学校</t>
  </si>
  <si>
    <t>03</t>
  </si>
  <si>
    <t>函館工業高等専門学校</t>
  </si>
  <si>
    <t>04</t>
  </si>
  <si>
    <t>八戸工業高等専門学校</t>
  </si>
  <si>
    <t>05</t>
  </si>
  <si>
    <t>一関工業高等専門学校</t>
  </si>
  <si>
    <t>06</t>
  </si>
  <si>
    <t>仙台高等専門学校（名取キャンパス）</t>
  </si>
  <si>
    <t>07</t>
  </si>
  <si>
    <t>仙台高等専門学校（広瀬キャンパス）</t>
  </si>
  <si>
    <t>08</t>
  </si>
  <si>
    <t>秋田工業高等専門学校</t>
  </si>
  <si>
    <t>09</t>
  </si>
  <si>
    <t>鶴岡工業高等専門学校</t>
  </si>
  <si>
    <t>10</t>
  </si>
  <si>
    <t>福島工業高等専門学校</t>
  </si>
  <si>
    <t>11</t>
  </si>
  <si>
    <t>茨城工業高等専門学校</t>
  </si>
  <si>
    <t>12</t>
  </si>
  <si>
    <t>小山工業高等専門学校</t>
  </si>
  <si>
    <t>13</t>
  </si>
  <si>
    <t>群馬工業高等専門学校</t>
  </si>
  <si>
    <t>14</t>
  </si>
  <si>
    <t>木更津工業高等専門学校</t>
  </si>
  <si>
    <t>15</t>
  </si>
  <si>
    <t>東京工業高等専門学校</t>
  </si>
  <si>
    <t>16</t>
  </si>
  <si>
    <t>東京都立産業技術高等専門学校（品川キャンパス）</t>
  </si>
  <si>
    <t>17</t>
  </si>
  <si>
    <t>東京都立産業技術高等専門学校（荒川キャンパス）</t>
  </si>
  <si>
    <t>18</t>
  </si>
  <si>
    <t>サレジオ工業高等専門学校</t>
  </si>
  <si>
    <t>19</t>
  </si>
  <si>
    <t>長岡工業高等専門学校</t>
  </si>
  <si>
    <t>20</t>
  </si>
  <si>
    <t>富山高等専門学校（本郷キャンパス）</t>
  </si>
  <si>
    <t>21</t>
  </si>
  <si>
    <t>富山高等専門学校（射水キャンパス）</t>
  </si>
  <si>
    <t>22</t>
  </si>
  <si>
    <t>石川工業高等専門学校</t>
  </si>
  <si>
    <t>23</t>
  </si>
  <si>
    <t xml:space="preserve">国際高等専門学校 </t>
  </si>
  <si>
    <t>24</t>
  </si>
  <si>
    <t>福井工業高等専門学校</t>
  </si>
  <si>
    <t>25</t>
  </si>
  <si>
    <t>長野工業高等専門学校</t>
  </si>
  <si>
    <t>26</t>
  </si>
  <si>
    <t>岐阜工業高等専門学校</t>
  </si>
  <si>
    <t>27</t>
  </si>
  <si>
    <t>沼津工業高等専門学校</t>
  </si>
  <si>
    <t>28</t>
  </si>
  <si>
    <t>豊田工業高等専門学校</t>
  </si>
  <si>
    <t>29</t>
  </si>
  <si>
    <t>鳥羽商船高等専門学校</t>
  </si>
  <si>
    <t>30</t>
  </si>
  <si>
    <t>鈴鹿工業高等専門学校</t>
  </si>
  <si>
    <t>31</t>
  </si>
  <si>
    <t>近畿大学工業高等専門学校</t>
  </si>
  <si>
    <t>32</t>
  </si>
  <si>
    <t>舞鶴工業高等専門学校</t>
  </si>
  <si>
    <t>33</t>
  </si>
  <si>
    <t>大阪公立大学工業高等専門学校</t>
  </si>
  <si>
    <t>34</t>
  </si>
  <si>
    <t>明石工業高等専門学校</t>
  </si>
  <si>
    <t>35</t>
  </si>
  <si>
    <t>神戸市立工業高等専門学校</t>
  </si>
  <si>
    <t>36</t>
  </si>
  <si>
    <t>奈良工業高等専門学校</t>
  </si>
  <si>
    <t>37</t>
  </si>
  <si>
    <t>和歌山工業高等専門学校</t>
  </si>
  <si>
    <t>38</t>
  </si>
  <si>
    <t>米子工業高等専門学校</t>
  </si>
  <si>
    <t>39</t>
  </si>
  <si>
    <t>松江工業高等専門学校</t>
  </si>
  <si>
    <t>40</t>
  </si>
  <si>
    <t>津山工業高等専門学校</t>
  </si>
  <si>
    <t>41</t>
  </si>
  <si>
    <t>広島商船高等専門学校</t>
  </si>
  <si>
    <t>42</t>
  </si>
  <si>
    <t>呉工業高等専門学校</t>
  </si>
  <si>
    <t>43</t>
  </si>
  <si>
    <t>徳山工業高等専門学校</t>
  </si>
  <si>
    <t>44</t>
  </si>
  <si>
    <t>宇部工業高等専門学校</t>
  </si>
  <si>
    <t>45</t>
  </si>
  <si>
    <t>大島商船高等専門学校</t>
  </si>
  <si>
    <t>46</t>
  </si>
  <si>
    <t>阿南工業高等専門学校</t>
  </si>
  <si>
    <t>47</t>
  </si>
  <si>
    <t>香川高等専門学校(高松キャンパス)</t>
  </si>
  <si>
    <t>48</t>
  </si>
  <si>
    <t>香川高等専門学校（詫間キャンパス）</t>
  </si>
  <si>
    <t>49</t>
  </si>
  <si>
    <t>新居浜工業高等専門学校</t>
  </si>
  <si>
    <t>50</t>
  </si>
  <si>
    <t>弓削商船高等専門学校</t>
  </si>
  <si>
    <t>51</t>
  </si>
  <si>
    <t>高知工業高等専門学校</t>
  </si>
  <si>
    <t>52</t>
  </si>
  <si>
    <t>北九州工業高等専門学校</t>
  </si>
  <si>
    <t>53</t>
  </si>
  <si>
    <t>久留米工業高等専門学校</t>
  </si>
  <si>
    <t>54</t>
  </si>
  <si>
    <t>有明工業高等専門学校</t>
  </si>
  <si>
    <t>55</t>
  </si>
  <si>
    <t>佐世保工業高等専門学校</t>
  </si>
  <si>
    <t>56</t>
  </si>
  <si>
    <t>熊本高等専門学校（八代キャンパス）</t>
  </si>
  <si>
    <t>57</t>
  </si>
  <si>
    <t>熊本高等専門学校(熊本キャンパス)</t>
  </si>
  <si>
    <t>58</t>
  </si>
  <si>
    <t>大分工業高等専門学校</t>
  </si>
  <si>
    <t>59</t>
  </si>
  <si>
    <t>都城工業高等専門学校</t>
  </si>
  <si>
    <t>60</t>
  </si>
  <si>
    <t>鹿児島工業高等専門学校</t>
  </si>
  <si>
    <t>61</t>
  </si>
  <si>
    <t>沖縄工業高等専門学校</t>
  </si>
  <si>
    <t>62</t>
  </si>
  <si>
    <t>新モンゴル高等専門学校</t>
    <rPh sb="0" eb="1">
      <t>シン</t>
    </rPh>
    <phoneticPr fontId="3"/>
  </si>
  <si>
    <t>63</t>
  </si>
  <si>
    <t>学籍番号</t>
    <rPh sb="0" eb="4">
      <t>ガクセキバンゴウ</t>
    </rPh>
    <phoneticPr fontId="3"/>
  </si>
  <si>
    <t>進学希望度合</t>
    <phoneticPr fontId="3"/>
  </si>
  <si>
    <t>受入条件との合致</t>
    <rPh sb="0" eb="2">
      <t>ウケイレ</t>
    </rPh>
    <rPh sb="2" eb="4">
      <t>ジョウケン</t>
    </rPh>
    <rPh sb="6" eb="8">
      <t>ガッチ</t>
    </rPh>
    <phoneticPr fontId="3"/>
  </si>
  <si>
    <t>不安な点</t>
    <rPh sb="0" eb="2">
      <t>フアン</t>
    </rPh>
    <rPh sb="3" eb="4">
      <t>テン</t>
    </rPh>
    <phoneticPr fontId="3"/>
  </si>
  <si>
    <t>選択理由</t>
    <rPh sb="0" eb="2">
      <t>センタク</t>
    </rPh>
    <rPh sb="2" eb="4">
      <t>リユウ</t>
    </rPh>
    <phoneticPr fontId="3"/>
  </si>
  <si>
    <t>宿泊予定先</t>
    <rPh sb="0" eb="2">
      <t>シュクハク</t>
    </rPh>
    <rPh sb="2" eb="4">
      <t>ヨテイ</t>
    </rPh>
    <rPh sb="4" eb="5">
      <t>サキ</t>
    </rPh>
    <phoneticPr fontId="3"/>
  </si>
  <si>
    <t>通学手段</t>
    <rPh sb="0" eb="2">
      <t>ツウガク</t>
    </rPh>
    <rPh sb="2" eb="4">
      <t>シュダン</t>
    </rPh>
    <phoneticPr fontId="3"/>
  </si>
  <si>
    <t>居所</t>
    <rPh sb="0" eb="2">
      <t>キョショ</t>
    </rPh>
    <phoneticPr fontId="3"/>
  </si>
  <si>
    <t>宿泊先電話番号</t>
    <rPh sb="0" eb="3">
      <t>シュクハクサキ</t>
    </rPh>
    <rPh sb="3" eb="5">
      <t>デンワ</t>
    </rPh>
    <rPh sb="5" eb="7">
      <t>バンゴウ</t>
    </rPh>
    <phoneticPr fontId="3"/>
  </si>
  <si>
    <t>前泊希望</t>
    <rPh sb="0" eb="2">
      <t>ゼンパク</t>
    </rPh>
    <rPh sb="2" eb="4">
      <t>キボウ</t>
    </rPh>
    <phoneticPr fontId="3"/>
  </si>
  <si>
    <t>後泊希望</t>
    <rPh sb="0" eb="2">
      <t>コウハク</t>
    </rPh>
    <rPh sb="2" eb="4">
      <t>キボウ</t>
    </rPh>
    <phoneticPr fontId="3"/>
  </si>
  <si>
    <t>宿泊費合計</t>
    <rPh sb="0" eb="3">
      <t>シュクハクヒ</t>
    </rPh>
    <rPh sb="3" eb="5">
      <t>ゴウケイ</t>
    </rPh>
    <phoneticPr fontId="3"/>
  </si>
  <si>
    <t>備考</t>
    <rPh sb="0" eb="2">
      <t>ビコウ</t>
    </rPh>
    <phoneticPr fontId="3"/>
  </si>
  <si>
    <r>
      <t>2025年度豊橋技術科学大学</t>
    </r>
    <r>
      <rPr>
        <b/>
        <u/>
        <sz val="14"/>
        <rFont val="Century"/>
        <family val="1"/>
      </rPr>
      <t xml:space="preserve"> </t>
    </r>
    <r>
      <rPr>
        <b/>
        <u/>
        <sz val="14"/>
        <rFont val="ＭＳ 明朝"/>
        <family val="1"/>
        <charset val="128"/>
      </rPr>
      <t>TUT研究員インターンシップ申込書</t>
    </r>
    <rPh sb="4" eb="6">
      <t>ネンド</t>
    </rPh>
    <phoneticPr fontId="3"/>
  </si>
  <si>
    <r>
      <t xml:space="preserve">事前アンケート
</t>
    </r>
    <r>
      <rPr>
        <b/>
        <sz val="9"/>
        <color rgb="FFFF0000"/>
        <rFont val="ＭＳ Ｐ明朝"/>
        <family val="1"/>
        <charset val="128"/>
      </rPr>
      <t>（上記で4．本学が指定するホテル（宿泊費支援あり）を希望の者のみ）</t>
    </r>
    <rPh sb="0" eb="2">
      <t>ジゼン</t>
    </rPh>
    <rPh sb="10" eb="12">
      <t>ジョウキ</t>
    </rPh>
    <rPh sb="38" eb="39">
      <t>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</si>
</sst>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
  </numFmts>
  <fonts count="30" x14ac:knownFonts="1">
    <font>
      <sz val="11"/>
      <name val="ＭＳ Ｐゴシック"/>
      <family val="3"/>
      <charset val="128"/>
    </font>
    <font>
      <b/>
      <u/>
      <sz val="14"/>
      <name val="ＭＳ 明朝"/>
      <family val="1"/>
      <charset val="128"/>
    </font>
    <font>
      <b/>
      <u/>
      <sz val="14"/>
      <name val="Century"/>
      <family val="1"/>
    </font>
    <font>
      <sz val="6"/>
      <name val="ＭＳ Ｐゴシック"/>
      <family val="3"/>
      <charset val="128"/>
    </font>
    <font>
      <sz val="9"/>
      <name val="ＭＳ 明朝"/>
      <family val="1"/>
      <charset val="128"/>
    </font>
    <font>
      <sz val="9"/>
      <name val="ＭＳ Ｐ明朝"/>
      <family val="1"/>
      <charset val="128"/>
    </font>
    <font>
      <sz val="11"/>
      <name val="ＭＳ Ｐ明朝"/>
      <family val="1"/>
      <charset val="128"/>
    </font>
    <font>
      <b/>
      <sz val="9"/>
      <name val="ＭＳ Ｐゴシック"/>
      <family val="3"/>
      <charset val="128"/>
    </font>
    <font>
      <sz val="6"/>
      <name val="ＭＳ Ｐ明朝"/>
      <family val="1"/>
      <charset val="128"/>
    </font>
    <font>
      <sz val="11"/>
      <name val="ＭＳ Ｐゴシック"/>
      <family val="3"/>
      <charset val="128"/>
    </font>
    <font>
      <b/>
      <sz val="11"/>
      <name val="ＭＳ Ｐゴシック"/>
      <family val="3"/>
      <charset val="128"/>
    </font>
    <font>
      <u/>
      <sz val="11"/>
      <color indexed="12"/>
      <name val="ＭＳ Ｐゴシック"/>
      <family val="3"/>
      <charset val="128"/>
    </font>
    <font>
      <sz val="8"/>
      <name val="ＭＳ Ｐ明朝"/>
      <family val="1"/>
      <charset val="128"/>
    </font>
    <font>
      <sz val="8"/>
      <name val="ＭＳ Ｐゴシック"/>
      <family val="3"/>
      <charset val="128"/>
    </font>
    <font>
      <b/>
      <sz val="9"/>
      <name val="ＭＳ Ｐ明朝"/>
      <family val="1"/>
      <charset val="128"/>
    </font>
    <font>
      <sz val="10"/>
      <name val="ＭＳ Ｐ明朝"/>
      <family val="1"/>
      <charset val="128"/>
    </font>
    <font>
      <sz val="10"/>
      <name val="ＭＳ 明朝"/>
      <family val="1"/>
      <charset val="128"/>
    </font>
    <font>
      <sz val="8"/>
      <name val="ＭＳ 明朝"/>
      <family val="1"/>
      <charset val="128"/>
    </font>
    <font>
      <sz val="10"/>
      <name val="ＭＳ Ｐゴシック"/>
      <family val="3"/>
      <charset val="128"/>
    </font>
    <font>
      <b/>
      <sz val="8"/>
      <color indexed="10"/>
      <name val="ＭＳ Ｐ明朝"/>
      <family val="1"/>
      <charset val="128"/>
    </font>
    <font>
      <b/>
      <sz val="8"/>
      <name val="ＭＳ Ｐゴシック"/>
      <family val="3"/>
      <charset val="128"/>
    </font>
    <font>
      <b/>
      <sz val="9"/>
      <color rgb="FFFF0000"/>
      <name val="ＭＳ Ｐ明朝"/>
      <family val="1"/>
      <charset val="128"/>
    </font>
    <font>
      <b/>
      <sz val="9"/>
      <color rgb="FFFF0000"/>
      <name val="ＭＳ Ｐゴシック"/>
      <family val="3"/>
      <charset val="128"/>
    </font>
    <font>
      <sz val="9"/>
      <color theme="1"/>
      <name val="ＭＳ ゴシック"/>
      <family val="3"/>
      <charset val="128"/>
    </font>
    <font>
      <u/>
      <sz val="9"/>
      <name val="ＭＳ Ｐ明朝"/>
      <family val="1"/>
      <charset val="128"/>
    </font>
    <font>
      <sz val="11"/>
      <color indexed="8"/>
      <name val="ＭＳ Ｐゴシック"/>
      <family val="3"/>
      <charset val="128"/>
    </font>
    <font>
      <sz val="9"/>
      <color rgb="FFFF0000"/>
      <name val="ＭＳ Ｐ明朝"/>
      <family val="1"/>
      <charset val="128"/>
    </font>
    <font>
      <sz val="11"/>
      <color theme="1"/>
      <name val="ＭＳ Ｐゴシック"/>
      <family val="2"/>
      <scheme val="minor"/>
    </font>
    <font>
      <sz val="11"/>
      <color theme="1"/>
      <name val="HG丸ｺﾞｼｯｸM-PRO"/>
      <family val="3"/>
      <charset val="128"/>
    </font>
    <font>
      <b/>
      <sz val="11"/>
      <color rgb="FF000000"/>
      <name val="HG丸ｺﾞｼｯｸM-PRO"/>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C0C0C0"/>
        <bgColor rgb="FFC0C0C0"/>
      </patternFill>
    </fill>
    <fill>
      <patternFill patternType="solid">
        <fgColor rgb="FFFFFF99"/>
        <bgColor indexed="64"/>
      </patternFill>
    </fill>
    <fill>
      <patternFill patternType="solid">
        <fgColor rgb="FFCCFFFF"/>
        <bgColor indexed="64"/>
      </patternFill>
    </fill>
    <fill>
      <patternFill patternType="solid">
        <fgColor indexed="22"/>
        <bgColor indexed="0"/>
      </patternFill>
    </fill>
  </fills>
  <borders count="123">
    <border>
      <left/>
      <right/>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dotted">
        <color indexed="64"/>
      </left>
      <right/>
      <top style="thin">
        <color indexed="64"/>
      </top>
      <bottom style="thin">
        <color indexed="64"/>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1"/>
      </left>
      <right style="thin">
        <color theme="1"/>
      </right>
      <top style="thin">
        <color theme="1"/>
      </top>
      <bottom style="thin">
        <color theme="1"/>
      </bottom>
      <diagonal/>
    </border>
    <border>
      <left/>
      <right/>
      <top style="thin">
        <color theme="1"/>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top style="thin">
        <color theme="1"/>
      </top>
      <bottom/>
      <diagonal/>
    </border>
    <border>
      <left/>
      <right/>
      <top style="thin">
        <color theme="1"/>
      </top>
      <bottom/>
      <diagonal/>
    </border>
    <border>
      <left/>
      <right style="medium">
        <color indexed="64"/>
      </right>
      <top style="thin">
        <color theme="1"/>
      </top>
      <bottom/>
      <diagonal/>
    </border>
    <border>
      <left style="thin">
        <color indexed="64"/>
      </left>
      <right/>
      <top/>
      <bottom style="medium">
        <color theme="1"/>
      </bottom>
      <diagonal/>
    </border>
    <border>
      <left/>
      <right/>
      <top/>
      <bottom style="medium">
        <color theme="1"/>
      </bottom>
      <diagonal/>
    </border>
    <border>
      <left/>
      <right style="medium">
        <color indexed="64"/>
      </right>
      <top/>
      <bottom style="medium">
        <color theme="1"/>
      </bottom>
      <diagonal/>
    </border>
    <border>
      <left/>
      <right/>
      <top style="medium">
        <color theme="1"/>
      </top>
      <bottom style="thin">
        <color theme="1"/>
      </bottom>
      <diagonal/>
    </border>
    <border>
      <left style="thin">
        <color indexed="64"/>
      </left>
      <right/>
      <top/>
      <bottom style="thin">
        <color theme="1"/>
      </bottom>
      <diagonal/>
    </border>
    <border>
      <left/>
      <right style="medium">
        <color indexed="64"/>
      </right>
      <top/>
      <bottom style="thin">
        <color theme="1"/>
      </bottom>
      <diagonal/>
    </border>
    <border>
      <left/>
      <right style="medium">
        <color indexed="64"/>
      </right>
      <top style="thin">
        <color theme="1"/>
      </top>
      <bottom style="thin">
        <color theme="1"/>
      </bottom>
      <diagonal/>
    </border>
    <border>
      <left style="thin">
        <color theme="1"/>
      </left>
      <right style="dotted">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style="dotted">
        <color theme="1"/>
      </right>
      <top style="medium">
        <color theme="1"/>
      </top>
      <bottom style="thin">
        <color theme="1"/>
      </bottom>
      <diagonal/>
    </border>
    <border>
      <left/>
      <right style="dotted">
        <color theme="1"/>
      </right>
      <top style="medium">
        <color theme="1"/>
      </top>
      <bottom style="thin">
        <color theme="1"/>
      </bottom>
      <diagonal/>
    </border>
    <border>
      <left style="thin">
        <color theme="1"/>
      </left>
      <right style="thin">
        <color theme="1"/>
      </right>
      <top style="medium">
        <color theme="1"/>
      </top>
      <bottom style="thin">
        <color theme="1"/>
      </bottom>
      <diagonal/>
    </border>
    <border>
      <left/>
      <right style="dotted">
        <color theme="1"/>
      </right>
      <top style="thin">
        <color indexed="64"/>
      </top>
      <bottom style="thin">
        <color indexed="64"/>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thin">
        <color theme="1"/>
      </bottom>
      <diagonal/>
    </border>
    <border>
      <left style="dotted">
        <color theme="1"/>
      </left>
      <right/>
      <top style="thin">
        <color indexed="64"/>
      </top>
      <bottom style="thin">
        <color indexed="64"/>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top style="thin">
        <color indexed="64"/>
      </top>
      <bottom style="medium">
        <color theme="1"/>
      </bottom>
      <diagonal/>
    </border>
    <border>
      <left style="thin">
        <color indexed="64"/>
      </left>
      <right/>
      <top style="thin">
        <color indexed="64"/>
      </top>
      <bottom style="medium">
        <color theme="1"/>
      </bottom>
      <diagonal/>
    </border>
    <border>
      <left style="thin">
        <color theme="1"/>
      </left>
      <right/>
      <top style="medium">
        <color theme="1"/>
      </top>
      <bottom/>
      <diagonal/>
    </border>
    <border>
      <left/>
      <right/>
      <top style="medium">
        <color theme="1"/>
      </top>
      <bottom/>
      <diagonal/>
    </border>
    <border>
      <left style="thin">
        <color theme="0" tint="-0.249977111117893"/>
      </left>
      <right style="thin">
        <color theme="0" tint="-0.249977111117893"/>
      </right>
      <top/>
      <bottom/>
      <diagonal/>
    </border>
    <border>
      <left/>
      <right/>
      <top style="medium">
        <color theme="1"/>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theme="1"/>
      </left>
      <right/>
      <top style="medium">
        <color theme="1"/>
      </top>
      <bottom/>
      <diagonal/>
    </border>
    <border>
      <left/>
      <right style="thin">
        <color indexed="64"/>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thin">
        <color indexed="64"/>
      </right>
      <top/>
      <bottom style="medium">
        <color theme="1"/>
      </bottom>
      <diagonal/>
    </border>
    <border>
      <left/>
      <right style="medium">
        <color theme="1"/>
      </right>
      <top/>
      <bottom style="medium">
        <color theme="1"/>
      </bottom>
      <diagonal/>
    </border>
    <border>
      <left/>
      <right style="thin">
        <color theme="1"/>
      </right>
      <top style="medium">
        <color theme="1"/>
      </top>
      <bottom style="thin">
        <color theme="1"/>
      </bottom>
      <diagonal/>
    </border>
    <border>
      <left/>
      <right style="medium">
        <color theme="1"/>
      </right>
      <top style="medium">
        <color theme="1"/>
      </top>
      <bottom style="thin">
        <color theme="1"/>
      </bottom>
      <diagonal/>
    </border>
    <border>
      <left/>
      <right style="medium">
        <color theme="1"/>
      </right>
      <top/>
      <bottom style="thin">
        <color theme="1"/>
      </bottom>
      <diagonal/>
    </border>
    <border>
      <left/>
      <right style="medium">
        <color theme="1"/>
      </right>
      <top style="thin">
        <color theme="1"/>
      </top>
      <bottom style="thin">
        <color theme="1"/>
      </bottom>
      <diagonal/>
    </border>
    <border>
      <left/>
      <right style="medium">
        <color theme="1"/>
      </right>
      <top style="thin">
        <color indexed="64"/>
      </top>
      <bottom/>
      <diagonal/>
    </border>
    <border>
      <left style="thin">
        <color indexed="64"/>
      </left>
      <right/>
      <top style="medium">
        <color theme="1"/>
      </top>
      <bottom/>
      <diagonal/>
    </border>
    <border>
      <left style="medium">
        <color theme="1"/>
      </left>
      <right/>
      <top/>
      <bottom style="thin">
        <color theme="1"/>
      </bottom>
      <diagonal/>
    </border>
    <border>
      <left style="medium">
        <color theme="1"/>
      </left>
      <right/>
      <top/>
      <bottom style="thin">
        <color indexed="64"/>
      </bottom>
      <diagonal/>
    </border>
    <border>
      <left style="medium">
        <color theme="1"/>
      </left>
      <right/>
      <top style="thin">
        <color indexed="64"/>
      </top>
      <bottom/>
      <diagonal/>
    </border>
    <border>
      <left/>
      <right style="medium">
        <color theme="1"/>
      </right>
      <top style="thin">
        <color theme="1"/>
      </top>
      <bottom/>
      <diagonal/>
    </border>
    <border>
      <left style="medium">
        <color theme="1"/>
      </left>
      <right/>
      <top style="medium">
        <color theme="1"/>
      </top>
      <bottom style="thin">
        <color indexed="64"/>
      </bottom>
      <diagonal/>
    </border>
    <border>
      <left/>
      <right/>
      <top style="medium">
        <color theme="1"/>
      </top>
      <bottom style="thin">
        <color indexed="64"/>
      </bottom>
      <diagonal/>
    </border>
    <border>
      <left style="thin">
        <color indexed="64"/>
      </left>
      <right/>
      <top style="medium">
        <color theme="1"/>
      </top>
      <bottom style="thin">
        <color indexed="64"/>
      </bottom>
      <diagonal/>
    </border>
    <border>
      <left/>
      <right style="medium">
        <color theme="1"/>
      </right>
      <top style="medium">
        <color theme="1"/>
      </top>
      <bottom style="thin">
        <color indexed="64"/>
      </bottom>
      <diagonal/>
    </border>
    <border>
      <left style="medium">
        <color theme="1"/>
      </left>
      <right/>
      <top style="thin">
        <color indexed="64"/>
      </top>
      <bottom style="dotted">
        <color indexed="64"/>
      </bottom>
      <diagonal/>
    </border>
    <border>
      <left/>
      <right style="medium">
        <color theme="1"/>
      </right>
      <top style="thin">
        <color indexed="64"/>
      </top>
      <bottom style="thin">
        <color indexed="64"/>
      </bottom>
      <diagonal/>
    </border>
    <border>
      <left style="medium">
        <color theme="1"/>
      </left>
      <right style="thin">
        <color indexed="64"/>
      </right>
      <top style="dotted">
        <color indexed="64"/>
      </top>
      <bottom style="thin">
        <color indexed="64"/>
      </bottom>
      <diagonal/>
    </border>
    <border>
      <left/>
      <right style="medium">
        <color theme="1"/>
      </right>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theme="1"/>
      </right>
      <top style="thin">
        <color indexed="64"/>
      </top>
      <bottom style="thin">
        <color indexed="64"/>
      </bottom>
      <diagonal/>
    </border>
    <border>
      <left style="medium">
        <color theme="1"/>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theme="1"/>
      </right>
      <top style="thin">
        <color indexed="64"/>
      </top>
      <bottom/>
      <diagonal/>
    </border>
    <border>
      <left/>
      <right style="medium">
        <color theme="1"/>
      </right>
      <top style="thin">
        <color indexed="64"/>
      </top>
      <bottom style="medium">
        <color theme="1"/>
      </bottom>
      <diagonal/>
    </border>
  </borders>
  <cellStyleXfs count="4">
    <xf numFmtId="0" fontId="0" fillId="0" borderId="0"/>
    <xf numFmtId="0" fontId="11" fillId="0" borderId="0" applyNumberFormat="0" applyFill="0" applyBorder="0" applyAlignment="0" applyProtection="0">
      <alignment vertical="top"/>
      <protection locked="0"/>
    </xf>
    <xf numFmtId="0" fontId="25" fillId="0" borderId="0"/>
    <xf numFmtId="0" fontId="27" fillId="0" borderId="0"/>
  </cellStyleXfs>
  <cellXfs count="471">
    <xf numFmtId="0" fontId="0" fillId="0" borderId="0" xfId="0"/>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left" vertical="center"/>
    </xf>
    <xf numFmtId="0" fontId="7" fillId="0" borderId="0" xfId="0" applyFont="1"/>
    <xf numFmtId="0" fontId="5" fillId="0" borderId="2" xfId="0" applyFont="1" applyBorder="1"/>
    <xf numFmtId="0" fontId="5" fillId="0" borderId="1" xfId="0" applyFont="1" applyBorder="1" applyAlignment="1">
      <alignment horizontal="lef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6" fillId="0" borderId="0" xfId="0" applyFont="1" applyAlignment="1">
      <alignment horizontal="center" vertical="center"/>
    </xf>
    <xf numFmtId="0" fontId="5" fillId="0" borderId="3" xfId="0" applyFont="1" applyBorder="1" applyAlignment="1">
      <alignment horizontal="center" vertical="center"/>
    </xf>
    <xf numFmtId="0" fontId="5" fillId="0" borderId="8" xfId="0" applyFont="1" applyBorder="1"/>
    <xf numFmtId="0" fontId="5" fillId="0" borderId="16" xfId="0" applyFont="1" applyBorder="1" applyAlignment="1">
      <alignment horizontal="center" vertical="center"/>
    </xf>
    <xf numFmtId="0" fontId="8" fillId="0" borderId="0" xfId="0" applyFont="1" applyAlignment="1">
      <alignment horizontal="left" vertical="center"/>
    </xf>
    <xf numFmtId="49" fontId="5" fillId="0" borderId="5" xfId="0" applyNumberFormat="1" applyFont="1" applyBorder="1" applyAlignment="1">
      <alignment horizontal="center" vertical="center"/>
    </xf>
    <xf numFmtId="49" fontId="5" fillId="0" borderId="0" xfId="0" applyNumberFormat="1" applyFont="1" applyAlignment="1">
      <alignment horizontal="center" vertical="center"/>
    </xf>
    <xf numFmtId="0" fontId="6" fillId="0" borderId="8" xfId="0" applyFont="1" applyBorder="1" applyAlignment="1">
      <alignment vertical="center"/>
    </xf>
    <xf numFmtId="0" fontId="5" fillId="4" borderId="0" xfId="0" applyFont="1" applyFill="1"/>
    <xf numFmtId="0" fontId="0" fillId="4" borderId="0" xfId="0" applyFill="1"/>
    <xf numFmtId="0" fontId="6" fillId="4" borderId="0" xfId="0" applyFont="1" applyFill="1" applyAlignment="1">
      <alignment vertical="center"/>
    </xf>
    <xf numFmtId="0" fontId="9" fillId="4" borderId="0" xfId="0" applyFont="1" applyFill="1" applyAlignment="1">
      <alignment vertical="center"/>
    </xf>
    <xf numFmtId="0" fontId="5" fillId="4" borderId="0" xfId="0" applyFont="1" applyFill="1" applyAlignment="1">
      <alignment vertical="center"/>
    </xf>
    <xf numFmtId="0" fontId="5" fillId="4" borderId="0" xfId="0" applyFont="1" applyFill="1" applyAlignment="1">
      <alignment horizontal="left" vertical="center"/>
    </xf>
    <xf numFmtId="0" fontId="5" fillId="4" borderId="0" xfId="0" applyFont="1" applyFill="1" applyAlignment="1">
      <alignment horizontal="center" vertical="center"/>
    </xf>
    <xf numFmtId="0" fontId="6" fillId="4" borderId="0" xfId="0" applyFont="1" applyFill="1" applyAlignment="1">
      <alignment horizontal="center" vertical="center"/>
    </xf>
    <xf numFmtId="0" fontId="0" fillId="4" borderId="0" xfId="0" applyFill="1" applyAlignment="1">
      <alignment vertical="center"/>
    </xf>
    <xf numFmtId="0" fontId="21" fillId="4" borderId="0" xfId="0" applyFont="1" applyFill="1" applyAlignment="1">
      <alignment horizontal="left" vertical="center"/>
    </xf>
    <xf numFmtId="0" fontId="23" fillId="0" borderId="0" xfId="0" applyFont="1" applyAlignment="1">
      <alignment vertical="center"/>
    </xf>
    <xf numFmtId="0" fontId="23" fillId="0" borderId="0" xfId="0" applyFont="1" applyAlignment="1">
      <alignment vertical="center" wrapText="1"/>
    </xf>
    <xf numFmtId="0" fontId="5" fillId="0" borderId="0" xfId="0" applyFont="1"/>
    <xf numFmtId="0" fontId="25" fillId="8" borderId="45" xfId="2" applyFill="1" applyBorder="1" applyAlignment="1">
      <alignment horizontal="center"/>
    </xf>
    <xf numFmtId="0" fontId="25" fillId="0" borderId="46" xfId="2" applyBorder="1" applyAlignment="1">
      <alignment horizontal="right" wrapText="1"/>
    </xf>
    <xf numFmtId="0" fontId="25" fillId="0" borderId="46" xfId="2" applyBorder="1" applyAlignment="1">
      <alignment wrapText="1"/>
    </xf>
    <xf numFmtId="0" fontId="5" fillId="4" borderId="0" xfId="0" applyFont="1" applyFill="1" applyAlignment="1">
      <alignment horizontal="right"/>
    </xf>
    <xf numFmtId="0" fontId="5" fillId="4" borderId="0" xfId="0" applyFont="1" applyFill="1" applyAlignment="1">
      <alignment horizontal="left"/>
    </xf>
    <xf numFmtId="0" fontId="18" fillId="4" borderId="0" xfId="0" applyFont="1" applyFill="1" applyAlignment="1">
      <alignment horizontal="right"/>
    </xf>
    <xf numFmtId="0" fontId="5" fillId="6" borderId="11" xfId="0" applyFont="1" applyFill="1" applyBorder="1"/>
    <xf numFmtId="0" fontId="5" fillId="7" borderId="11" xfId="0" applyFont="1" applyFill="1" applyBorder="1" applyAlignment="1">
      <alignment horizontal="right"/>
    </xf>
    <xf numFmtId="0" fontId="5" fillId="4"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8" xfId="0" applyFont="1" applyFill="1" applyBorder="1"/>
    <xf numFmtId="0" fontId="0" fillId="4" borderId="1" xfId="0" applyFill="1" applyBorder="1"/>
    <xf numFmtId="0" fontId="5" fillId="4" borderId="1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10" xfId="0" applyFont="1" applyFill="1" applyBorder="1"/>
    <xf numFmtId="0" fontId="5" fillId="4" borderId="0" xfId="0" applyFont="1" applyFill="1" applyAlignment="1">
      <alignment horizontal="right" vertical="center"/>
    </xf>
    <xf numFmtId="0" fontId="5" fillId="4" borderId="1" xfId="0" applyFont="1" applyFill="1" applyBorder="1" applyAlignment="1">
      <alignment horizontal="left" vertical="center"/>
    </xf>
    <xf numFmtId="0" fontId="0" fillId="4" borderId="0" xfId="0" applyFill="1" applyAlignment="1">
      <alignment horizontal="left" vertical="center"/>
    </xf>
    <xf numFmtId="0" fontId="6" fillId="4" borderId="8" xfId="0" applyFont="1" applyFill="1" applyBorder="1" applyAlignment="1">
      <alignment vertical="center"/>
    </xf>
    <xf numFmtId="0" fontId="5" fillId="4" borderId="13" xfId="0" applyFont="1" applyFill="1" applyBorder="1"/>
    <xf numFmtId="0" fontId="5" fillId="4" borderId="14" xfId="0" applyFont="1" applyFill="1" applyBorder="1" applyAlignment="1">
      <alignment horizontal="left" vertical="center"/>
    </xf>
    <xf numFmtId="0" fontId="5" fillId="4" borderId="15" xfId="0" applyFont="1" applyFill="1" applyBorder="1" applyAlignment="1">
      <alignment horizontal="left" vertical="center"/>
    </xf>
    <xf numFmtId="0" fontId="0" fillId="4" borderId="8" xfId="0" applyFill="1" applyBorder="1"/>
    <xf numFmtId="0" fontId="5" fillId="4" borderId="8" xfId="0" applyFont="1" applyFill="1" applyBorder="1" applyAlignment="1">
      <alignment horizontal="center" vertical="center"/>
    </xf>
    <xf numFmtId="0" fontId="4" fillId="4" borderId="0" xfId="0" applyFont="1" applyFill="1"/>
    <xf numFmtId="0" fontId="6" fillId="4" borderId="0" xfId="0" applyFont="1" applyFill="1" applyAlignment="1">
      <alignment horizontal="left" vertical="center"/>
    </xf>
    <xf numFmtId="0" fontId="9" fillId="4" borderId="0" xfId="0" applyFont="1" applyFill="1" applyAlignment="1">
      <alignment horizontal="left" vertical="center"/>
    </xf>
    <xf numFmtId="0" fontId="5" fillId="4" borderId="0" xfId="0" applyFont="1" applyFill="1" applyAlignment="1">
      <alignment horizontal="right" vertical="center" wrapText="1"/>
    </xf>
    <xf numFmtId="0" fontId="9" fillId="4" borderId="8" xfId="0" applyFont="1" applyFill="1" applyBorder="1" applyAlignment="1">
      <alignment vertical="center"/>
    </xf>
    <xf numFmtId="0" fontId="14" fillId="4" borderId="0" xfId="0" applyFont="1" applyFill="1" applyAlignment="1">
      <alignment horizontal="center" vertical="center"/>
    </xf>
    <xf numFmtId="0" fontId="14" fillId="4" borderId="8" xfId="0" applyFont="1" applyFill="1" applyBorder="1" applyAlignment="1">
      <alignment horizontal="center" vertical="center"/>
    </xf>
    <xf numFmtId="0" fontId="7" fillId="4" borderId="18" xfId="0" applyFont="1" applyFill="1" applyBorder="1" applyAlignment="1">
      <alignment horizontal="center" vertical="center"/>
    </xf>
    <xf numFmtId="0" fontId="10" fillId="4" borderId="18" xfId="0" applyFont="1" applyFill="1" applyBorder="1" applyAlignment="1">
      <alignment horizontal="center" vertical="center"/>
    </xf>
    <xf numFmtId="0" fontId="10" fillId="4" borderId="19" xfId="0" applyFont="1" applyFill="1" applyBorder="1" applyAlignment="1">
      <alignment horizontal="center" vertical="center"/>
    </xf>
    <xf numFmtId="0" fontId="21" fillId="4" borderId="0" xfId="0" applyFont="1" applyFill="1" applyAlignment="1">
      <alignment vertical="center"/>
    </xf>
    <xf numFmtId="0" fontId="5" fillId="4" borderId="8" xfId="0" applyFont="1" applyFill="1" applyBorder="1" applyAlignment="1">
      <alignment vertical="center"/>
    </xf>
    <xf numFmtId="0" fontId="5" fillId="4" borderId="18" xfId="0" applyFont="1" applyFill="1" applyBorder="1" applyAlignment="1">
      <alignment vertical="center"/>
    </xf>
    <xf numFmtId="0" fontId="5" fillId="4" borderId="19" xfId="0" applyFont="1" applyFill="1" applyBorder="1" applyAlignment="1">
      <alignment vertical="center"/>
    </xf>
    <xf numFmtId="0" fontId="5" fillId="4" borderId="1" xfId="0" applyFont="1" applyFill="1" applyBorder="1" applyAlignment="1">
      <alignment vertical="center"/>
    </xf>
    <xf numFmtId="0" fontId="7" fillId="4" borderId="0" xfId="0" applyFont="1" applyFill="1"/>
    <xf numFmtId="0" fontId="12" fillId="0" borderId="47" xfId="0" applyFont="1" applyBorder="1" applyAlignment="1">
      <alignment horizontal="left" vertical="center"/>
    </xf>
    <xf numFmtId="0" fontId="0" fillId="4" borderId="2" xfId="0" applyFill="1" applyBorder="1"/>
    <xf numFmtId="0" fontId="0" fillId="4" borderId="50" xfId="0" applyFill="1" applyBorder="1"/>
    <xf numFmtId="0" fontId="5" fillId="6" borderId="51" xfId="0" applyFont="1" applyFill="1" applyBorder="1" applyAlignment="1">
      <alignment horizontal="center" vertical="center"/>
    </xf>
    <xf numFmtId="0" fontId="24" fillId="4" borderId="0" xfId="0" applyFont="1" applyFill="1" applyAlignment="1">
      <alignment vertical="center"/>
    </xf>
    <xf numFmtId="0" fontId="5" fillId="4" borderId="54" xfId="0" applyFont="1" applyFill="1" applyBorder="1" applyAlignment="1">
      <alignment vertical="center"/>
    </xf>
    <xf numFmtId="0" fontId="5" fillId="4" borderId="54" xfId="0" applyFont="1" applyFill="1" applyBorder="1"/>
    <xf numFmtId="0" fontId="5" fillId="4" borderId="54" xfId="0" applyFont="1" applyFill="1" applyBorder="1" applyAlignment="1">
      <alignment horizontal="center" vertical="center"/>
    </xf>
    <xf numFmtId="0" fontId="4" fillId="4" borderId="55" xfId="0" applyFont="1" applyFill="1" applyBorder="1" applyAlignment="1">
      <alignment vertical="center"/>
    </xf>
    <xf numFmtId="0" fontId="6" fillId="4" borderId="54" xfId="0" applyFont="1" applyFill="1" applyBorder="1" applyAlignment="1">
      <alignment vertical="center"/>
    </xf>
    <xf numFmtId="0" fontId="6" fillId="4" borderId="54" xfId="0" applyFont="1" applyFill="1" applyBorder="1" applyAlignment="1">
      <alignment horizontal="center" vertical="center"/>
    </xf>
    <xf numFmtId="0" fontId="5" fillId="4" borderId="63" xfId="0" applyFont="1" applyFill="1" applyBorder="1" applyAlignment="1">
      <alignment horizontal="left" vertical="center"/>
    </xf>
    <xf numFmtId="0" fontId="5" fillId="4" borderId="54" xfId="0" applyFont="1" applyFill="1" applyBorder="1" applyAlignment="1">
      <alignment horizontal="left" vertical="center"/>
    </xf>
    <xf numFmtId="0" fontId="5" fillId="4" borderId="54" xfId="0" applyFont="1" applyFill="1" applyBorder="1" applyAlignment="1">
      <alignment horizontal="left"/>
    </xf>
    <xf numFmtId="0" fontId="12" fillId="4" borderId="54" xfId="0" applyFont="1" applyFill="1" applyBorder="1" applyAlignment="1">
      <alignment vertical="top"/>
    </xf>
    <xf numFmtId="0" fontId="13" fillId="4" borderId="54" xfId="0" applyFont="1" applyFill="1" applyBorder="1" applyAlignment="1">
      <alignment vertical="top"/>
    </xf>
    <xf numFmtId="0" fontId="5" fillId="4" borderId="64" xfId="0" applyFont="1" applyFill="1" applyBorder="1"/>
    <xf numFmtId="0" fontId="26" fillId="4" borderId="0" xfId="0" applyFont="1" applyFill="1" applyAlignment="1">
      <alignment vertical="center"/>
    </xf>
    <xf numFmtId="49" fontId="6" fillId="4" borderId="0" xfId="0" applyNumberFormat="1" applyFont="1" applyFill="1" applyAlignment="1">
      <alignment horizontal="center" vertical="center"/>
    </xf>
    <xf numFmtId="49" fontId="5" fillId="4" borderId="0" xfId="0" applyNumberFormat="1" applyFont="1" applyFill="1" applyAlignment="1">
      <alignment horizontal="center" vertical="center"/>
    </xf>
    <xf numFmtId="0" fontId="7" fillId="4" borderId="0" xfId="0" applyFont="1" applyFill="1" applyAlignment="1">
      <alignment horizontal="center" vertical="center"/>
    </xf>
    <xf numFmtId="0" fontId="10" fillId="4" borderId="0" xfId="0" applyFont="1" applyFill="1" applyAlignment="1">
      <alignment horizontal="center" vertical="center"/>
    </xf>
    <xf numFmtId="0" fontId="10" fillId="4" borderId="8" xfId="0" applyFont="1" applyFill="1" applyBorder="1" applyAlignment="1">
      <alignment horizontal="center" vertical="center"/>
    </xf>
    <xf numFmtId="0" fontId="22" fillId="0" borderId="50" xfId="0" applyFont="1" applyBorder="1" applyAlignment="1">
      <alignment vertical="center"/>
    </xf>
    <xf numFmtId="0" fontId="5" fillId="0" borderId="0" xfId="0" applyFont="1" applyAlignment="1">
      <alignment vertical="center"/>
    </xf>
    <xf numFmtId="0" fontId="17" fillId="4" borderId="50" xfId="0" applyFont="1" applyFill="1" applyBorder="1"/>
    <xf numFmtId="0" fontId="5" fillId="4" borderId="80" xfId="0" applyFont="1" applyFill="1" applyBorder="1" applyAlignment="1">
      <alignment horizontal="center" vertical="center"/>
    </xf>
    <xf numFmtId="0" fontId="5" fillId="4" borderId="81" xfId="0" applyFont="1" applyFill="1" applyBorder="1" applyAlignment="1">
      <alignment horizontal="center" vertical="center"/>
    </xf>
    <xf numFmtId="0" fontId="17" fillId="4" borderId="81" xfId="0" applyFont="1" applyFill="1" applyBorder="1"/>
    <xf numFmtId="0" fontId="22" fillId="4" borderId="81" xfId="0" applyFont="1" applyFill="1" applyBorder="1" applyAlignment="1">
      <alignment vertical="center"/>
    </xf>
    <xf numFmtId="0" fontId="0" fillId="4" borderId="81" xfId="0" applyFill="1" applyBorder="1"/>
    <xf numFmtId="0" fontId="5" fillId="4" borderId="81" xfId="0" applyFont="1" applyFill="1" applyBorder="1" applyAlignment="1">
      <alignment vertical="center"/>
    </xf>
    <xf numFmtId="0" fontId="5" fillId="4" borderId="81" xfId="0" applyFont="1" applyFill="1" applyBorder="1"/>
    <xf numFmtId="0" fontId="5" fillId="0" borderId="82" xfId="0" applyFont="1" applyBorder="1" applyAlignment="1">
      <alignment horizontal="right" vertical="center"/>
    </xf>
    <xf numFmtId="0" fontId="5" fillId="4" borderId="50" xfId="0" applyFont="1" applyFill="1" applyBorder="1" applyAlignment="1">
      <alignment vertical="center"/>
    </xf>
    <xf numFmtId="0" fontId="5" fillId="4" borderId="54" xfId="0" applyFont="1" applyFill="1" applyBorder="1" applyAlignment="1">
      <alignment horizontal="center" vertical="center" wrapText="1"/>
    </xf>
    <xf numFmtId="0" fontId="0" fillId="4" borderId="54" xfId="0" applyFill="1" applyBorder="1"/>
    <xf numFmtId="0" fontId="5" fillId="4" borderId="54" xfId="0" applyFont="1" applyFill="1" applyBorder="1" applyAlignment="1">
      <alignment horizontal="right" vertical="center"/>
    </xf>
    <xf numFmtId="176" fontId="6" fillId="4" borderId="54" xfId="0" applyNumberFormat="1" applyFont="1" applyFill="1" applyBorder="1" applyAlignment="1">
      <alignment horizontal="center" vertical="center"/>
    </xf>
    <xf numFmtId="0" fontId="5" fillId="4" borderId="54" xfId="0" applyFont="1" applyFill="1" applyBorder="1" applyAlignment="1">
      <alignment horizontal="center" vertical="center" wrapText="1" shrinkToFit="1"/>
    </xf>
    <xf numFmtId="0" fontId="21" fillId="4" borderId="54" xfId="0" applyFont="1" applyFill="1" applyBorder="1" applyAlignment="1">
      <alignment horizontal="left" vertical="center"/>
    </xf>
    <xf numFmtId="0" fontId="5" fillId="4" borderId="55" xfId="0" applyFont="1" applyFill="1" applyBorder="1" applyAlignment="1">
      <alignment horizontal="center" vertical="center" wrapText="1"/>
    </xf>
    <xf numFmtId="0" fontId="5" fillId="2" borderId="51" xfId="0" applyFont="1" applyFill="1" applyBorder="1" applyAlignment="1">
      <alignment horizontal="center" vertical="center"/>
    </xf>
    <xf numFmtId="49" fontId="0" fillId="0" borderId="0" xfId="0" applyNumberFormat="1"/>
    <xf numFmtId="0" fontId="28" fillId="0" borderId="0" xfId="3" applyFont="1"/>
    <xf numFmtId="0" fontId="29" fillId="5" borderId="44" xfId="3" applyFont="1" applyFill="1" applyBorder="1" applyAlignment="1">
      <alignment horizontal="center" vertical="center"/>
    </xf>
    <xf numFmtId="49" fontId="29" fillId="5" borderId="44" xfId="3" applyNumberFormat="1" applyFont="1" applyFill="1" applyBorder="1" applyAlignment="1">
      <alignment horizontal="center" vertical="center"/>
    </xf>
    <xf numFmtId="177" fontId="0" fillId="0" borderId="0" xfId="0" applyNumberFormat="1"/>
    <xf numFmtId="0" fontId="5" fillId="2" borderId="51" xfId="0" applyFont="1" applyFill="1" applyBorder="1" applyAlignment="1" applyProtection="1">
      <alignment horizontal="center" vertical="center"/>
      <protection locked="0"/>
    </xf>
    <xf numFmtId="0" fontId="5" fillId="6" borderId="51" xfId="0" applyFont="1" applyFill="1" applyBorder="1" applyAlignment="1" applyProtection="1">
      <alignment horizontal="center" vertical="center"/>
      <protection locked="0"/>
    </xf>
    <xf numFmtId="176" fontId="0" fillId="0" borderId="0" xfId="0" applyNumberFormat="1"/>
    <xf numFmtId="0" fontId="5" fillId="4" borderId="81" xfId="0" applyFont="1" applyFill="1" applyBorder="1" applyAlignment="1">
      <alignment horizontal="left" vertical="center"/>
    </xf>
    <xf numFmtId="0" fontId="5" fillId="4" borderId="87" xfId="0" applyFont="1" applyFill="1" applyBorder="1" applyAlignment="1">
      <alignment horizontal="left" vertical="center"/>
    </xf>
    <xf numFmtId="0" fontId="5" fillId="4" borderId="89" xfId="0" applyFont="1" applyFill="1" applyBorder="1" applyAlignment="1">
      <alignment horizontal="center" vertical="center"/>
    </xf>
    <xf numFmtId="0" fontId="5" fillId="0" borderId="89" xfId="0" applyFont="1" applyBorder="1" applyAlignment="1">
      <alignment horizontal="center" vertical="center"/>
    </xf>
    <xf numFmtId="0" fontId="9" fillId="4" borderId="89" xfId="0" applyFont="1" applyFill="1" applyBorder="1" applyAlignment="1">
      <alignment vertical="center"/>
    </xf>
    <xf numFmtId="0" fontId="14" fillId="4" borderId="89" xfId="0" applyFont="1" applyFill="1" applyBorder="1" applyAlignment="1">
      <alignment horizontal="center" vertical="center"/>
    </xf>
    <xf numFmtId="0" fontId="7" fillId="4" borderId="60" xfId="0" applyFont="1" applyFill="1" applyBorder="1" applyAlignment="1">
      <alignment horizontal="center" vertical="center"/>
    </xf>
    <xf numFmtId="0" fontId="10" fillId="4" borderId="60" xfId="0" applyFont="1" applyFill="1" applyBorder="1" applyAlignment="1">
      <alignment horizontal="center" vertical="center"/>
    </xf>
    <xf numFmtId="0" fontId="10" fillId="4" borderId="92" xfId="0" applyFont="1" applyFill="1" applyBorder="1" applyAlignment="1">
      <alignment horizontal="center" vertical="center"/>
    </xf>
    <xf numFmtId="0" fontId="4" fillId="4" borderId="94" xfId="0" applyFont="1" applyFill="1" applyBorder="1" applyAlignment="1">
      <alignment vertical="center"/>
    </xf>
    <xf numFmtId="0" fontId="5" fillId="4" borderId="89" xfId="0" applyFont="1" applyFill="1" applyBorder="1"/>
    <xf numFmtId="0" fontId="5" fillId="4" borderId="95" xfId="0" applyFont="1" applyFill="1" applyBorder="1"/>
    <xf numFmtId="0" fontId="6" fillId="4" borderId="89" xfId="0" applyFont="1" applyFill="1" applyBorder="1" applyAlignment="1">
      <alignment vertical="center"/>
    </xf>
    <xf numFmtId="0" fontId="6" fillId="0" borderId="89" xfId="0" applyFont="1" applyBorder="1" applyAlignment="1">
      <alignment vertical="center"/>
    </xf>
    <xf numFmtId="0" fontId="5" fillId="4" borderId="97" xfId="0" applyFont="1" applyFill="1" applyBorder="1"/>
    <xf numFmtId="0" fontId="5" fillId="4" borderId="98" xfId="0" applyFont="1" applyFill="1" applyBorder="1"/>
    <xf numFmtId="0" fontId="0" fillId="4" borderId="89" xfId="0" applyFill="1" applyBorder="1"/>
    <xf numFmtId="0" fontId="5" fillId="4" borderId="60" xfId="0" applyFont="1" applyFill="1" applyBorder="1" applyAlignment="1">
      <alignment horizontal="center" vertical="center"/>
    </xf>
    <xf numFmtId="0" fontId="5" fillId="4" borderId="60" xfId="0" applyFont="1" applyFill="1" applyBorder="1" applyAlignment="1">
      <alignment horizontal="left" vertical="center"/>
    </xf>
    <xf numFmtId="0" fontId="0" fillId="4" borderId="60" xfId="0" applyFill="1" applyBorder="1"/>
    <xf numFmtId="0" fontId="0" fillId="4" borderId="92" xfId="0" applyFill="1" applyBorder="1"/>
    <xf numFmtId="0" fontId="5" fillId="4" borderId="87" xfId="0" applyFont="1" applyFill="1" applyBorder="1"/>
    <xf numFmtId="0" fontId="5" fillId="4" borderId="99" xfId="0" applyFont="1" applyFill="1" applyBorder="1" applyAlignment="1">
      <alignment horizontal="center" vertical="center" wrapText="1"/>
    </xf>
    <xf numFmtId="0" fontId="5" fillId="0" borderId="110" xfId="0" applyFont="1" applyBorder="1" applyAlignment="1">
      <alignment horizontal="center" vertical="center"/>
    </xf>
    <xf numFmtId="49" fontId="5" fillId="0" borderId="114" xfId="0" applyNumberFormat="1" applyFont="1" applyBorder="1" applyAlignment="1">
      <alignment horizontal="center" vertical="center"/>
    </xf>
    <xf numFmtId="0" fontId="5" fillId="4" borderId="120" xfId="0" applyFont="1" applyFill="1" applyBorder="1" applyAlignment="1">
      <alignment horizontal="center" vertical="center"/>
    </xf>
    <xf numFmtId="0" fontId="5" fillId="4" borderId="118" xfId="0" applyFont="1" applyFill="1" applyBorder="1" applyAlignment="1">
      <alignment horizontal="center" vertical="center"/>
    </xf>
    <xf numFmtId="0" fontId="5" fillId="4" borderId="121" xfId="0" applyFont="1" applyFill="1" applyBorder="1" applyAlignment="1">
      <alignment horizontal="center" vertical="center"/>
    </xf>
    <xf numFmtId="0" fontId="5" fillId="4" borderId="88" xfId="0" applyFont="1" applyFill="1" applyBorder="1" applyAlignment="1">
      <alignment horizontal="right"/>
    </xf>
    <xf numFmtId="0" fontId="5" fillId="6" borderId="112" xfId="0" applyFont="1" applyFill="1" applyBorder="1"/>
    <xf numFmtId="0" fontId="5" fillId="7" borderId="112" xfId="0" applyFont="1" applyFill="1" applyBorder="1" applyAlignment="1">
      <alignment horizontal="right"/>
    </xf>
    <xf numFmtId="0" fontId="7" fillId="4" borderId="81" xfId="0" applyFont="1" applyFill="1" applyBorder="1" applyAlignment="1">
      <alignment horizontal="center" vertical="center"/>
    </xf>
    <xf numFmtId="0" fontId="10" fillId="4" borderId="81" xfId="0" applyFont="1" applyFill="1" applyBorder="1" applyAlignment="1">
      <alignment horizontal="center" vertical="center"/>
    </xf>
    <xf numFmtId="0" fontId="10" fillId="4" borderId="87" xfId="0" applyFont="1" applyFill="1" applyBorder="1" applyAlignment="1">
      <alignment horizontal="center" vertical="center"/>
    </xf>
    <xf numFmtId="0" fontId="5" fillId="4" borderId="89" xfId="0" applyFont="1" applyFill="1" applyBorder="1" applyAlignment="1">
      <alignment vertical="center"/>
    </xf>
    <xf numFmtId="0" fontId="5" fillId="4" borderId="60" xfId="0" applyFont="1" applyFill="1" applyBorder="1" applyAlignment="1">
      <alignment vertical="center"/>
    </xf>
    <xf numFmtId="0" fontId="5" fillId="4" borderId="92" xfId="0" applyFont="1" applyFill="1" applyBorder="1" applyAlignment="1">
      <alignment vertical="center"/>
    </xf>
    <xf numFmtId="0" fontId="0" fillId="4" borderId="85" xfId="0" applyFill="1" applyBorder="1"/>
    <xf numFmtId="0" fontId="0" fillId="4" borderId="87" xfId="0" applyFill="1" applyBorder="1"/>
    <xf numFmtId="0" fontId="7" fillId="4" borderId="90" xfId="0" applyFont="1" applyFill="1" applyBorder="1"/>
    <xf numFmtId="0" fontId="1" fillId="0" borderId="85" xfId="0" applyFont="1" applyBorder="1" applyAlignment="1">
      <alignment horizontal="center"/>
    </xf>
    <xf numFmtId="0" fontId="1" fillId="0" borderId="81" xfId="0" applyFont="1" applyBorder="1" applyAlignment="1">
      <alignment horizontal="center"/>
    </xf>
    <xf numFmtId="0" fontId="0" fillId="0" borderId="81" xfId="0" applyBorder="1"/>
    <xf numFmtId="0" fontId="0" fillId="0" borderId="87" xfId="0" applyBorder="1"/>
    <xf numFmtId="0" fontId="6" fillId="7" borderId="0" xfId="0" applyFont="1" applyFill="1" applyAlignment="1" applyProtection="1">
      <alignment horizontal="center" vertical="center"/>
      <protection locked="0"/>
    </xf>
    <xf numFmtId="0" fontId="5" fillId="0" borderId="90" xfId="0" applyFont="1" applyBorder="1" applyAlignment="1">
      <alignment horizontal="right"/>
    </xf>
    <xf numFmtId="0" fontId="6" fillId="0" borderId="60" xfId="0" applyFont="1" applyBorder="1" applyAlignment="1">
      <alignment horizontal="right"/>
    </xf>
    <xf numFmtId="0" fontId="0" fillId="0" borderId="60" xfId="0" applyBorder="1"/>
    <xf numFmtId="0" fontId="0" fillId="0" borderId="92" xfId="0" applyBorder="1"/>
    <xf numFmtId="0" fontId="5" fillId="0" borderId="103" xfId="0" applyFont="1" applyBorder="1" applyAlignment="1">
      <alignment horizontal="center" vertical="center"/>
    </xf>
    <xf numFmtId="0" fontId="5" fillId="0" borderId="104" xfId="0" applyFont="1" applyBorder="1" applyAlignment="1">
      <alignment horizontal="center" vertical="center"/>
    </xf>
    <xf numFmtId="0" fontId="6" fillId="3" borderId="3"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5" fillId="0" borderId="107" xfId="0" applyFont="1" applyBorder="1" applyAlignment="1">
      <alignment horizontal="center" vertical="center"/>
    </xf>
    <xf numFmtId="0" fontId="0" fillId="0" borderId="28" xfId="0" applyBorder="1" applyAlignment="1">
      <alignment horizontal="center" vertical="center"/>
    </xf>
    <xf numFmtId="0" fontId="6" fillId="3" borderId="29" xfId="0" applyFont="1" applyFill="1"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71" xfId="0" applyFont="1" applyBorder="1" applyAlignment="1">
      <alignment horizontal="center" vertical="center"/>
    </xf>
    <xf numFmtId="0" fontId="0" fillId="7" borderId="5" xfId="0" applyFill="1" applyBorder="1" applyAlignment="1" applyProtection="1">
      <alignment horizontal="center"/>
      <protection locked="0"/>
    </xf>
    <xf numFmtId="0" fontId="0" fillId="7" borderId="108" xfId="0" applyFill="1" applyBorder="1" applyAlignment="1" applyProtection="1">
      <alignment horizontal="center"/>
      <protection locked="0"/>
    </xf>
    <xf numFmtId="0" fontId="5" fillId="4" borderId="5" xfId="0" applyFont="1" applyFill="1" applyBorder="1" applyAlignment="1">
      <alignment horizontal="center" vertical="center"/>
    </xf>
    <xf numFmtId="0" fontId="5" fillId="6" borderId="2" xfId="0" applyFont="1" applyFill="1" applyBorder="1" applyAlignment="1" applyProtection="1">
      <alignment horizontal="center" vertical="center" shrinkToFit="1"/>
      <protection locked="0"/>
    </xf>
    <xf numFmtId="0" fontId="5" fillId="6" borderId="31" xfId="0" applyFont="1" applyFill="1" applyBorder="1" applyAlignment="1" applyProtection="1">
      <alignment horizontal="center" vertical="center" shrinkToFit="1"/>
      <protection locked="0"/>
    </xf>
    <xf numFmtId="0" fontId="5" fillId="4" borderId="4" xfId="0" applyFont="1" applyFill="1" applyBorder="1" applyAlignment="1">
      <alignment horizontal="center" vertical="center"/>
    </xf>
    <xf numFmtId="0" fontId="5" fillId="4" borderId="71" xfId="0" applyFont="1" applyFill="1" applyBorder="1" applyAlignment="1">
      <alignment horizontal="center" vertical="center"/>
    </xf>
    <xf numFmtId="0" fontId="6" fillId="6" borderId="105" xfId="0" applyFont="1" applyFill="1" applyBorder="1" applyAlignment="1" applyProtection="1">
      <alignment horizontal="left" vertical="center"/>
      <protection locked="0"/>
    </xf>
    <xf numFmtId="0" fontId="6" fillId="6" borderId="104" xfId="0" applyFont="1" applyFill="1" applyBorder="1" applyAlignment="1" applyProtection="1">
      <alignment horizontal="left" vertical="center"/>
      <protection locked="0"/>
    </xf>
    <xf numFmtId="0" fontId="6" fillId="6" borderId="106" xfId="0" applyFont="1" applyFill="1" applyBorder="1" applyAlignment="1" applyProtection="1">
      <alignment horizontal="left" vertical="center"/>
      <protection locked="0"/>
    </xf>
    <xf numFmtId="0" fontId="5" fillId="0" borderId="101" xfId="0" applyFont="1" applyBorder="1" applyAlignment="1">
      <alignment horizontal="center" vertical="center"/>
    </xf>
    <xf numFmtId="0" fontId="0" fillId="0" borderId="2" xfId="0" applyBorder="1" applyAlignment="1">
      <alignment horizontal="center" vertical="center"/>
    </xf>
    <xf numFmtId="0" fontId="0" fillId="0" borderId="31" xfId="0" applyBorder="1" applyAlignment="1">
      <alignment horizontal="center" vertical="center"/>
    </xf>
    <xf numFmtId="0" fontId="5" fillId="0" borderId="109"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38" xfId="0" applyFont="1" applyBorder="1" applyAlignment="1">
      <alignment horizontal="center" vertical="center" shrinkToFit="1"/>
    </xf>
    <xf numFmtId="0" fontId="6" fillId="3" borderId="38" xfId="0" applyFont="1" applyFill="1" applyBorder="1" applyAlignment="1" applyProtection="1">
      <alignment horizontal="center" vertical="center"/>
      <protection locked="0"/>
    </xf>
    <xf numFmtId="0" fontId="6" fillId="3" borderId="39"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1" xfId="0" applyFont="1" applyBorder="1" applyAlignment="1">
      <alignment horizontal="center" vertical="center"/>
    </xf>
    <xf numFmtId="0" fontId="5" fillId="0" borderId="111" xfId="0" applyFont="1" applyBorder="1" applyAlignment="1">
      <alignment horizontal="center" vertical="center" wrapText="1"/>
    </xf>
    <xf numFmtId="0" fontId="5" fillId="0" borderId="112" xfId="0" applyFont="1" applyBorder="1" applyAlignment="1">
      <alignment horizontal="center" vertical="center"/>
    </xf>
    <xf numFmtId="0" fontId="5" fillId="0" borderId="111" xfId="0" applyFont="1" applyBorder="1" applyAlignment="1">
      <alignment horizontal="center" vertical="center"/>
    </xf>
    <xf numFmtId="49" fontId="6" fillId="3" borderId="114" xfId="0" applyNumberFormat="1" applyFont="1" applyFill="1" applyBorder="1" applyAlignment="1" applyProtection="1">
      <alignment horizontal="center" vertical="center"/>
      <protection locked="0"/>
    </xf>
    <xf numFmtId="176" fontId="6" fillId="6" borderId="0" xfId="0" applyNumberFormat="1" applyFont="1" applyFill="1" applyAlignment="1" applyProtection="1">
      <alignment horizontal="center" vertical="center"/>
      <protection locked="0"/>
    </xf>
    <xf numFmtId="0" fontId="6" fillId="6" borderId="4" xfId="0" applyFont="1" applyFill="1" applyBorder="1" applyAlignment="1" applyProtection="1">
      <alignment horizontal="center" vertical="center"/>
      <protection locked="0"/>
    </xf>
    <xf numFmtId="0" fontId="6" fillId="6" borderId="5" xfId="0" applyFont="1" applyFill="1" applyBorder="1" applyAlignment="1" applyProtection="1">
      <alignment horizontal="center" vertical="center"/>
      <protection locked="0"/>
    </xf>
    <xf numFmtId="0" fontId="6" fillId="7" borderId="47" xfId="0" applyFont="1" applyFill="1" applyBorder="1" applyAlignment="1" applyProtection="1">
      <alignment horizontal="center" vertical="center"/>
      <protection locked="0"/>
    </xf>
    <xf numFmtId="0" fontId="6" fillId="7" borderId="5" xfId="0" applyFont="1" applyFill="1" applyBorder="1" applyAlignment="1" applyProtection="1">
      <alignment horizontal="center" vertical="center"/>
      <protection locked="0"/>
    </xf>
    <xf numFmtId="0" fontId="5" fillId="0" borderId="11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88" xfId="0" applyFont="1" applyBorder="1" applyAlignment="1">
      <alignment horizontal="center" vertical="center" wrapText="1"/>
    </xf>
    <xf numFmtId="0" fontId="5" fillId="0" borderId="0" xfId="0" applyFont="1" applyAlignment="1">
      <alignment horizontal="center" vertical="center" wrapText="1"/>
    </xf>
    <xf numFmtId="0" fontId="5" fillId="0" borderId="32"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29" xfId="0" applyFont="1" applyBorder="1" applyAlignment="1">
      <alignment horizontal="center"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6" fillId="3" borderId="28" xfId="0" applyFont="1" applyFill="1" applyBorder="1" applyAlignment="1" applyProtection="1">
      <alignment horizontal="center" vertical="center"/>
      <protection locked="0"/>
    </xf>
    <xf numFmtId="0" fontId="5" fillId="0" borderId="116"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115" xfId="0" applyFont="1" applyBorder="1" applyAlignment="1">
      <alignment horizontal="center" vertical="center"/>
    </xf>
    <xf numFmtId="0" fontId="6" fillId="3" borderId="113" xfId="0" applyFont="1" applyFill="1" applyBorder="1" applyAlignment="1" applyProtection="1">
      <alignment horizontal="left" vertical="center"/>
      <protection locked="0"/>
    </xf>
    <xf numFmtId="0" fontId="6" fillId="3" borderId="114" xfId="0" applyFont="1" applyFill="1" applyBorder="1" applyAlignment="1" applyProtection="1">
      <alignment horizontal="left" vertical="center"/>
      <protection locked="0"/>
    </xf>
    <xf numFmtId="0" fontId="6" fillId="3" borderId="116" xfId="0" applyFont="1" applyFill="1" applyBorder="1" applyAlignment="1" applyProtection="1">
      <alignment horizontal="left" vertical="center"/>
      <protection locked="0"/>
    </xf>
    <xf numFmtId="0" fontId="5" fillId="0" borderId="118" xfId="0" applyFont="1" applyBorder="1" applyAlignment="1">
      <alignment horizontal="center" vertical="center"/>
    </xf>
    <xf numFmtId="0" fontId="5" fillId="0" borderId="119" xfId="0" applyFont="1" applyBorder="1" applyAlignment="1">
      <alignment horizontal="center" vertical="center"/>
    </xf>
    <xf numFmtId="49" fontId="6" fillId="3" borderId="116" xfId="0" applyNumberFormat="1" applyFont="1" applyFill="1" applyBorder="1" applyAlignment="1" applyProtection="1">
      <alignment horizontal="center" vertical="center"/>
      <protection locked="0"/>
    </xf>
    <xf numFmtId="0" fontId="6" fillId="3" borderId="114" xfId="0" applyFont="1" applyFill="1" applyBorder="1" applyAlignment="1" applyProtection="1">
      <alignment horizontal="center" vertical="center"/>
      <protection locked="0"/>
    </xf>
    <xf numFmtId="0" fontId="6" fillId="3" borderId="115" xfId="0" applyFont="1" applyFill="1" applyBorder="1" applyAlignment="1" applyProtection="1">
      <alignment horizontal="center" vertical="center"/>
      <protection locked="0"/>
    </xf>
    <xf numFmtId="0" fontId="11" fillId="3" borderId="114" xfId="1" applyNumberFormat="1" applyFill="1" applyBorder="1" applyAlignment="1" applyProtection="1">
      <alignment horizontal="left" vertical="center"/>
      <protection locked="0"/>
    </xf>
    <xf numFmtId="49" fontId="6" fillId="4" borderId="113" xfId="0" applyNumberFormat="1" applyFont="1" applyFill="1" applyBorder="1" applyAlignment="1">
      <alignment horizontal="center" vertical="center"/>
    </xf>
    <xf numFmtId="49" fontId="6" fillId="4" borderId="114" xfId="0" applyNumberFormat="1" applyFont="1" applyFill="1" applyBorder="1" applyAlignment="1">
      <alignment horizontal="center" vertical="center"/>
    </xf>
    <xf numFmtId="0" fontId="17" fillId="4" borderId="81" xfId="0" applyFont="1" applyFill="1" applyBorder="1" applyAlignment="1">
      <alignment horizontal="center" vertical="center"/>
    </xf>
    <xf numFmtId="49" fontId="6" fillId="7" borderId="114" xfId="0" applyNumberFormat="1" applyFont="1" applyFill="1" applyBorder="1" applyAlignment="1" applyProtection="1">
      <alignment horizontal="center" vertical="center"/>
      <protection locked="0"/>
    </xf>
    <xf numFmtId="49" fontId="5" fillId="7" borderId="114" xfId="0" applyNumberFormat="1" applyFont="1" applyFill="1" applyBorder="1" applyAlignment="1" applyProtection="1">
      <alignment horizontal="center" vertical="center"/>
      <protection locked="0"/>
    </xf>
    <xf numFmtId="49" fontId="5" fillId="7" borderId="115" xfId="0" applyNumberFormat="1" applyFont="1" applyFill="1" applyBorder="1" applyAlignment="1" applyProtection="1">
      <alignment horizontal="center" vertical="center"/>
      <protection locked="0"/>
    </xf>
    <xf numFmtId="0" fontId="5" fillId="0" borderId="0" xfId="0" applyFont="1" applyAlignment="1">
      <alignment horizontal="center" vertical="center"/>
    </xf>
    <xf numFmtId="0" fontId="5" fillId="0" borderId="0" xfId="0" applyFont="1"/>
    <xf numFmtId="0" fontId="5" fillId="0" borderId="32" xfId="0" applyFont="1" applyBorder="1"/>
    <xf numFmtId="0" fontId="5" fillId="0" borderId="100" xfId="0" applyFont="1" applyBorder="1"/>
    <xf numFmtId="0" fontId="5" fillId="0" borderId="3" xfId="0" applyFont="1" applyBorder="1"/>
    <xf numFmtId="0" fontId="5" fillId="0" borderId="33" xfId="0" applyFont="1" applyBorder="1"/>
    <xf numFmtId="0" fontId="5" fillId="6" borderId="48" xfId="0" applyFont="1" applyFill="1" applyBorder="1" applyAlignment="1" applyProtection="1">
      <alignment horizontal="center" vertical="center"/>
      <protection locked="0"/>
    </xf>
    <xf numFmtId="0" fontId="5" fillId="6" borderId="49" xfId="0" applyFont="1" applyFill="1" applyBorder="1" applyAlignment="1" applyProtection="1">
      <alignment horizontal="center" vertical="center"/>
      <protection locked="0"/>
    </xf>
    <xf numFmtId="0" fontId="5" fillId="0" borderId="90"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91" xfId="0" applyFont="1" applyBorder="1" applyAlignment="1">
      <alignment horizontal="center" vertical="center" wrapText="1"/>
    </xf>
    <xf numFmtId="0" fontId="5" fillId="0" borderId="12" xfId="0" applyFont="1" applyBorder="1" applyAlignment="1">
      <alignment horizontal="center" vertical="center" wrapText="1"/>
    </xf>
    <xf numFmtId="0" fontId="9" fillId="3" borderId="114" xfId="0" applyFont="1" applyFill="1" applyBorder="1" applyAlignment="1" applyProtection="1">
      <alignment horizontal="center" vertical="center"/>
      <protection locked="0"/>
    </xf>
    <xf numFmtId="0" fontId="5" fillId="0" borderId="114" xfId="0" applyFont="1" applyBorder="1" applyAlignment="1">
      <alignment horizontal="left" vertical="center"/>
    </xf>
    <xf numFmtId="0" fontId="5" fillId="0" borderId="115" xfId="0" applyFont="1" applyBorder="1" applyAlignment="1">
      <alignment horizontal="left" vertical="center"/>
    </xf>
    <xf numFmtId="0" fontId="0" fillId="0" borderId="114" xfId="0" applyBorder="1" applyAlignment="1">
      <alignment horizontal="center" vertical="center"/>
    </xf>
    <xf numFmtId="0" fontId="5" fillId="0" borderId="79" xfId="0" applyFont="1" applyBorder="1" applyAlignment="1">
      <alignment horizontal="center" vertical="center"/>
    </xf>
    <xf numFmtId="0" fontId="5" fillId="0" borderId="78" xfId="0" applyFont="1" applyBorder="1" applyAlignment="1">
      <alignment horizontal="center" vertical="center"/>
    </xf>
    <xf numFmtId="0" fontId="11" fillId="3" borderId="78" xfId="1" applyNumberFormat="1" applyFill="1" applyBorder="1" applyAlignment="1" applyProtection="1">
      <alignment horizontal="left" vertical="center"/>
      <protection locked="0"/>
    </xf>
    <xf numFmtId="0" fontId="6" fillId="3" borderId="78" xfId="0" applyFont="1" applyFill="1" applyBorder="1" applyAlignment="1" applyProtection="1">
      <alignment horizontal="left" vertical="center"/>
      <protection locked="0"/>
    </xf>
    <xf numFmtId="0" fontId="6" fillId="3" borderId="122" xfId="0" applyFont="1" applyFill="1" applyBorder="1" applyAlignment="1" applyProtection="1">
      <alignment horizontal="left" vertical="center"/>
      <protection locked="0"/>
    </xf>
    <xf numFmtId="0" fontId="5" fillId="0" borderId="113" xfId="0" applyFont="1" applyBorder="1" applyAlignment="1">
      <alignment horizontal="left" vertical="center"/>
    </xf>
    <xf numFmtId="0" fontId="0" fillId="0" borderId="114" xfId="0" applyBorder="1" applyAlignment="1">
      <alignment vertical="center"/>
    </xf>
    <xf numFmtId="0" fontId="0" fillId="0" borderId="114" xfId="0" applyBorder="1" applyAlignment="1" applyProtection="1">
      <alignment horizontal="center" vertical="center"/>
      <protection locked="0"/>
    </xf>
    <xf numFmtId="0" fontId="0" fillId="0" borderId="116" xfId="0" applyBorder="1" applyAlignment="1" applyProtection="1">
      <alignment horizontal="center" vertical="center"/>
      <protection locked="0"/>
    </xf>
    <xf numFmtId="0" fontId="5" fillId="0" borderId="0" xfId="0" applyFont="1" applyAlignment="1">
      <alignment horizontal="center" vertical="center" wrapText="1" shrinkToFit="1"/>
    </xf>
    <xf numFmtId="0" fontId="5" fillId="0" borderId="75" xfId="0" applyFont="1" applyBorder="1" applyAlignment="1">
      <alignment horizontal="center" vertical="center" wrapText="1" shrinkToFit="1"/>
    </xf>
    <xf numFmtId="0" fontId="22" fillId="0" borderId="50" xfId="0" applyFont="1" applyBorder="1" applyAlignment="1">
      <alignment horizontal="center" vertical="center"/>
    </xf>
    <xf numFmtId="0" fontId="22" fillId="0" borderId="0" xfId="0" applyFont="1" applyAlignment="1">
      <alignment horizontal="center" vertical="center"/>
    </xf>
    <xf numFmtId="0" fontId="22" fillId="0" borderId="89" xfId="0" applyFont="1" applyBorder="1" applyAlignment="1">
      <alignment horizontal="center" vertical="center"/>
    </xf>
    <xf numFmtId="0" fontId="5" fillId="4" borderId="1" xfId="0" applyFont="1" applyFill="1" applyBorder="1" applyAlignment="1">
      <alignment horizontal="left" vertical="center"/>
    </xf>
    <xf numFmtId="0" fontId="5" fillId="4" borderId="0" xfId="0" applyFont="1" applyFill="1" applyAlignment="1">
      <alignment horizontal="left" vertical="center"/>
    </xf>
    <xf numFmtId="0" fontId="5" fillId="6" borderId="51" xfId="0" applyFont="1" applyFill="1" applyBorder="1" applyAlignment="1" applyProtection="1">
      <alignment horizontal="center" vertical="center"/>
      <protection locked="0"/>
    </xf>
    <xf numFmtId="0" fontId="5" fillId="6" borderId="72" xfId="0" applyFont="1" applyFill="1" applyBorder="1" applyAlignment="1" applyProtection="1">
      <alignment horizontal="center" vertical="center"/>
      <protection locked="0"/>
    </xf>
    <xf numFmtId="0" fontId="15" fillId="3" borderId="1" xfId="0" applyFont="1" applyFill="1" applyBorder="1" applyAlignment="1" applyProtection="1">
      <alignment vertical="center" wrapText="1"/>
      <protection locked="0"/>
    </xf>
    <xf numFmtId="0" fontId="15" fillId="3" borderId="0" xfId="0" applyFont="1" applyFill="1" applyAlignment="1" applyProtection="1">
      <alignment vertical="center" wrapText="1"/>
      <protection locked="0"/>
    </xf>
    <xf numFmtId="0" fontId="15" fillId="3" borderId="89" xfId="0" applyFont="1" applyFill="1" applyBorder="1" applyAlignment="1" applyProtection="1">
      <alignment vertical="center" wrapText="1"/>
      <protection locked="0"/>
    </xf>
    <xf numFmtId="0" fontId="15" fillId="3" borderId="59" xfId="0" applyFont="1" applyFill="1" applyBorder="1" applyAlignment="1" applyProtection="1">
      <alignment vertical="center" wrapText="1"/>
      <protection locked="0"/>
    </xf>
    <xf numFmtId="0" fontId="15" fillId="3" borderId="60" xfId="0" applyFont="1" applyFill="1" applyBorder="1" applyAlignment="1" applyProtection="1">
      <alignment vertical="center" wrapText="1"/>
      <protection locked="0"/>
    </xf>
    <xf numFmtId="0" fontId="15" fillId="3" borderId="92" xfId="0" applyFont="1" applyFill="1" applyBorder="1" applyAlignment="1" applyProtection="1">
      <alignment vertical="center" wrapText="1"/>
      <protection locked="0"/>
    </xf>
    <xf numFmtId="0" fontId="18" fillId="4" borderId="81" xfId="0" applyFont="1" applyFill="1" applyBorder="1" applyAlignment="1">
      <alignment horizontal="center"/>
    </xf>
    <xf numFmtId="176" fontId="6" fillId="3" borderId="48" xfId="0" applyNumberFormat="1" applyFont="1" applyFill="1" applyBorder="1" applyAlignment="1" applyProtection="1">
      <alignment horizontal="center" vertical="center"/>
      <protection locked="0"/>
    </xf>
    <xf numFmtId="176" fontId="6" fillId="3" borderId="84" xfId="0" applyNumberFormat="1" applyFont="1" applyFill="1" applyBorder="1" applyAlignment="1" applyProtection="1">
      <alignment horizontal="center" vertical="center"/>
      <protection locked="0"/>
    </xf>
    <xf numFmtId="0" fontId="6" fillId="3" borderId="48"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84" xfId="0" applyFont="1" applyFill="1" applyBorder="1" applyAlignment="1" applyProtection="1">
      <alignment horizontal="center" vertical="center"/>
      <protection locked="0"/>
    </xf>
    <xf numFmtId="49" fontId="6" fillId="6" borderId="62" xfId="0" applyNumberFormat="1" applyFont="1" applyFill="1" applyBorder="1" applyAlignment="1" applyProtection="1">
      <alignment horizontal="center" vertical="center"/>
      <protection locked="0"/>
    </xf>
    <xf numFmtId="49" fontId="6" fillId="6" borderId="93" xfId="0" applyNumberFormat="1" applyFont="1" applyFill="1" applyBorder="1" applyAlignment="1" applyProtection="1">
      <alignment horizontal="center" vertical="center"/>
      <protection locked="0"/>
    </xf>
    <xf numFmtId="0" fontId="6" fillId="0" borderId="70" xfId="0" applyFont="1" applyBorder="1" applyAlignment="1">
      <alignment horizontal="center" vertical="center"/>
    </xf>
    <xf numFmtId="0" fontId="6" fillId="0" borderId="68" xfId="0" applyFont="1" applyBorder="1" applyAlignment="1">
      <alignment horizontal="center" vertical="center"/>
    </xf>
    <xf numFmtId="0" fontId="20" fillId="4" borderId="60" xfId="0" applyFont="1" applyFill="1" applyBorder="1" applyAlignment="1">
      <alignment horizontal="left" vertical="top" wrapText="1"/>
    </xf>
    <xf numFmtId="0" fontId="7" fillId="4" borderId="0" xfId="0" applyFont="1" applyFill="1" applyAlignment="1">
      <alignment horizontal="left" vertical="center" wrapText="1"/>
    </xf>
    <xf numFmtId="0" fontId="5" fillId="4" borderId="0" xfId="0" applyFont="1" applyFill="1" applyAlignment="1">
      <alignment horizontal="center" vertical="center"/>
    </xf>
    <xf numFmtId="0" fontId="5" fillId="2" borderId="51" xfId="0" applyFont="1" applyFill="1" applyBorder="1" applyAlignment="1" applyProtection="1">
      <alignment horizontal="left" vertical="center"/>
      <protection locked="0"/>
    </xf>
    <xf numFmtId="0" fontId="5" fillId="0" borderId="85" xfId="0" applyFont="1" applyBorder="1" applyAlignment="1">
      <alignment horizontal="center" vertical="center" wrapText="1"/>
    </xf>
    <xf numFmtId="0" fontId="5" fillId="0" borderId="81" xfId="0" applyFont="1" applyBorder="1" applyAlignment="1">
      <alignment horizontal="center" vertical="center" wrapText="1"/>
    </xf>
    <xf numFmtId="0" fontId="5" fillId="0" borderId="86" xfId="0" applyFont="1" applyBorder="1" applyAlignment="1">
      <alignment horizontal="center" vertical="center" wrapText="1"/>
    </xf>
    <xf numFmtId="0" fontId="6" fillId="4" borderId="0" xfId="0" applyFont="1" applyFill="1" applyAlignment="1">
      <alignment horizontal="center" vertical="center"/>
    </xf>
    <xf numFmtId="0" fontId="5" fillId="4" borderId="0" xfId="0" applyFont="1" applyFill="1" applyAlignment="1">
      <alignment horizontal="left" vertical="center" wrapText="1"/>
    </xf>
    <xf numFmtId="0" fontId="5" fillId="4" borderId="0" xfId="0" applyFont="1" applyFill="1" applyAlignment="1">
      <alignment horizontal="right" vertical="center"/>
    </xf>
    <xf numFmtId="0" fontId="0" fillId="4" borderId="0" xfId="0" applyFill="1" applyAlignment="1">
      <alignment vertical="center"/>
    </xf>
    <xf numFmtId="0" fontId="6" fillId="3" borderId="72" xfId="0" applyFont="1" applyFill="1" applyBorder="1" applyAlignment="1" applyProtection="1">
      <alignment horizontal="left" vertical="center"/>
      <protection locked="0"/>
    </xf>
    <xf numFmtId="0" fontId="9" fillId="3" borderId="72" xfId="0" applyFont="1" applyFill="1" applyBorder="1" applyAlignment="1" applyProtection="1">
      <alignment horizontal="left" vertical="center"/>
      <protection locked="0"/>
    </xf>
    <xf numFmtId="0" fontId="5" fillId="4" borderId="0" xfId="0" applyFont="1" applyFill="1" applyAlignment="1">
      <alignment horizontal="right" vertical="center" wrapText="1"/>
    </xf>
    <xf numFmtId="0" fontId="0" fillId="4" borderId="0" xfId="0" applyFill="1" applyAlignment="1">
      <alignment horizontal="right" vertical="center"/>
    </xf>
    <xf numFmtId="0" fontId="6" fillId="3" borderId="51" xfId="0" applyFont="1" applyFill="1" applyBorder="1" applyAlignment="1" applyProtection="1">
      <alignment vertical="center"/>
      <protection locked="0"/>
    </xf>
    <xf numFmtId="0" fontId="0" fillId="0" borderId="51" xfId="0" applyBorder="1" applyAlignment="1" applyProtection="1">
      <alignment vertical="center"/>
      <protection locked="0"/>
    </xf>
    <xf numFmtId="0" fontId="5" fillId="0" borderId="0" xfId="0" applyFont="1" applyAlignment="1">
      <alignment horizontal="right" vertical="center" wrapText="1"/>
    </xf>
    <xf numFmtId="0" fontId="5" fillId="0" borderId="0" xfId="0" applyFont="1" applyAlignment="1">
      <alignment horizontal="right" vertical="center"/>
    </xf>
    <xf numFmtId="49" fontId="6" fillId="3" borderId="51" xfId="0" applyNumberFormat="1" applyFont="1" applyFill="1" applyBorder="1" applyAlignment="1" applyProtection="1">
      <alignment horizontal="center" vertical="center"/>
      <protection locked="0"/>
    </xf>
    <xf numFmtId="0" fontId="16" fillId="4" borderId="81" xfId="0" applyFont="1" applyFill="1" applyBorder="1" applyAlignment="1">
      <alignment horizontal="center" vertical="center"/>
    </xf>
    <xf numFmtId="0" fontId="0" fillId="4" borderId="83" xfId="0" applyFill="1" applyBorder="1" applyAlignment="1">
      <alignment horizontal="center"/>
    </xf>
    <xf numFmtId="0" fontId="5" fillId="7" borderId="73" xfId="0" applyFont="1" applyFill="1" applyBorder="1" applyAlignment="1" applyProtection="1">
      <alignment horizontal="center" vertical="center"/>
      <protection locked="0"/>
    </xf>
    <xf numFmtId="0" fontId="9" fillId="6" borderId="51" xfId="0" applyFont="1" applyFill="1" applyBorder="1" applyAlignment="1" applyProtection="1">
      <alignment horizontal="center" vertical="center"/>
      <protection locked="0"/>
    </xf>
    <xf numFmtId="0" fontId="5" fillId="4" borderId="67" xfId="0" applyFont="1" applyFill="1" applyBorder="1" applyAlignment="1">
      <alignment horizontal="center" vertical="center"/>
    </xf>
    <xf numFmtId="0" fontId="5" fillId="4" borderId="62" xfId="0" applyFont="1" applyFill="1" applyBorder="1" applyAlignment="1">
      <alignment horizontal="center" vertical="center"/>
    </xf>
    <xf numFmtId="0" fontId="5" fillId="4" borderId="69" xfId="0" applyFont="1" applyFill="1" applyBorder="1" applyAlignment="1">
      <alignment horizontal="center" vertical="center"/>
    </xf>
    <xf numFmtId="0" fontId="16" fillId="4" borderId="0" xfId="0" applyFont="1" applyFill="1" applyAlignment="1">
      <alignment horizontal="center" vertical="center"/>
    </xf>
    <xf numFmtId="0" fontId="16" fillId="4" borderId="75" xfId="0" applyFont="1" applyFill="1" applyBorder="1" applyAlignment="1">
      <alignment horizontal="center" vertical="center"/>
    </xf>
    <xf numFmtId="0" fontId="0" fillId="7" borderId="76" xfId="0" applyFill="1" applyBorder="1" applyAlignment="1" applyProtection="1">
      <alignment horizontal="center" vertical="center"/>
      <protection locked="0"/>
    </xf>
    <xf numFmtId="0" fontId="0" fillId="7" borderId="77" xfId="0" applyFill="1" applyBorder="1" applyAlignment="1" applyProtection="1">
      <alignment horizontal="center" vertical="center"/>
      <protection locked="0"/>
    </xf>
    <xf numFmtId="0" fontId="17" fillId="4" borderId="0" xfId="0" applyFont="1" applyFill="1" applyAlignment="1">
      <alignment horizontal="center" vertical="center"/>
    </xf>
    <xf numFmtId="0" fontId="18" fillId="6" borderId="48" xfId="0" applyFont="1" applyFill="1" applyBorder="1" applyAlignment="1" applyProtection="1">
      <alignment horizontal="center" vertical="center"/>
      <protection locked="0"/>
    </xf>
    <xf numFmtId="0" fontId="18" fillId="6" borderId="84" xfId="0" applyFont="1" applyFill="1" applyBorder="1" applyAlignment="1" applyProtection="1">
      <alignment horizontal="center" vertical="center"/>
      <protection locked="0"/>
    </xf>
    <xf numFmtId="0" fontId="5" fillId="0" borderId="101" xfId="0" applyFont="1" applyBorder="1" applyAlignment="1">
      <alignment horizontal="center" vertical="center" wrapText="1"/>
    </xf>
    <xf numFmtId="0" fontId="5" fillId="0" borderId="2" xfId="0" applyFont="1" applyBorder="1"/>
    <xf numFmtId="0" fontId="5" fillId="0" borderId="31" xfId="0" applyFont="1" applyBorder="1"/>
    <xf numFmtId="0" fontId="5" fillId="0" borderId="88" xfId="0" applyFont="1" applyBorder="1"/>
    <xf numFmtId="0" fontId="5" fillId="0" borderId="90" xfId="0" applyFont="1" applyBorder="1"/>
    <xf numFmtId="0" fontId="5" fillId="0" borderId="60" xfId="0" applyFont="1" applyBorder="1"/>
    <xf numFmtId="0" fontId="5" fillId="0" borderId="91" xfId="0" applyFont="1" applyBorder="1"/>
    <xf numFmtId="0" fontId="15" fillId="7" borderId="56" xfId="0" applyFont="1" applyFill="1" applyBorder="1" applyAlignment="1" applyProtection="1">
      <alignment vertical="center" wrapText="1"/>
      <protection locked="0"/>
    </xf>
    <xf numFmtId="0" fontId="15" fillId="7" borderId="57" xfId="0" applyFont="1" applyFill="1" applyBorder="1" applyAlignment="1" applyProtection="1">
      <alignment vertical="center" wrapText="1"/>
      <protection locked="0"/>
    </xf>
    <xf numFmtId="0" fontId="15" fillId="7" borderId="102" xfId="0" applyFont="1" applyFill="1" applyBorder="1" applyAlignment="1" applyProtection="1">
      <alignment vertical="center" wrapText="1"/>
      <protection locked="0"/>
    </xf>
    <xf numFmtId="0" fontId="15" fillId="7" borderId="1" xfId="0" applyFont="1" applyFill="1" applyBorder="1" applyAlignment="1" applyProtection="1">
      <alignment vertical="center" wrapText="1"/>
      <protection locked="0"/>
    </xf>
    <xf numFmtId="0" fontId="15" fillId="7" borderId="0" xfId="0" applyFont="1" applyFill="1" applyAlignment="1" applyProtection="1">
      <alignment vertical="center" wrapText="1"/>
      <protection locked="0"/>
    </xf>
    <xf numFmtId="0" fontId="15" fillId="7" borderId="89" xfId="0" applyFont="1" applyFill="1" applyBorder="1" applyAlignment="1" applyProtection="1">
      <alignment vertical="center" wrapText="1"/>
      <protection locked="0"/>
    </xf>
    <xf numFmtId="0" fontId="15" fillId="7" borderId="59" xfId="0" applyFont="1" applyFill="1" applyBorder="1" applyAlignment="1" applyProtection="1">
      <alignment vertical="center" wrapText="1"/>
      <protection locked="0"/>
    </xf>
    <xf numFmtId="0" fontId="15" fillId="7" borderId="60" xfId="0" applyFont="1" applyFill="1" applyBorder="1" applyAlignment="1" applyProtection="1">
      <alignment vertical="center" wrapText="1"/>
      <protection locked="0"/>
    </xf>
    <xf numFmtId="0" fontId="15" fillId="7" borderId="92" xfId="0" applyFont="1" applyFill="1" applyBorder="1" applyAlignment="1" applyProtection="1">
      <alignment vertical="center" wrapText="1"/>
      <protection locked="0"/>
    </xf>
    <xf numFmtId="0" fontId="6" fillId="4" borderId="62" xfId="0" applyFont="1" applyFill="1" applyBorder="1" applyAlignment="1">
      <alignment horizontal="center" vertical="center"/>
    </xf>
    <xf numFmtId="0" fontId="6" fillId="7" borderId="5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protection locked="0"/>
    </xf>
    <xf numFmtId="0" fontId="5" fillId="4" borderId="52" xfId="0" applyFont="1" applyFill="1" applyBorder="1" applyAlignment="1">
      <alignment horizontal="left" vertical="center"/>
    </xf>
    <xf numFmtId="0" fontId="5" fillId="4" borderId="66" xfId="0" applyFont="1" applyFill="1" applyBorder="1" applyAlignment="1">
      <alignment horizontal="left" vertical="center"/>
    </xf>
    <xf numFmtId="0" fontId="6" fillId="4" borderId="53" xfId="0" applyFont="1" applyFill="1" applyBorder="1" applyAlignment="1">
      <alignment vertical="center"/>
    </xf>
    <xf numFmtId="0" fontId="6" fillId="4" borderId="96" xfId="0" applyFont="1" applyFill="1" applyBorder="1" applyAlignment="1">
      <alignment vertical="center"/>
    </xf>
    <xf numFmtId="0" fontId="5" fillId="0" borderId="27" xfId="0" applyFont="1" applyBorder="1" applyAlignment="1">
      <alignment horizontal="center" vertical="center"/>
    </xf>
    <xf numFmtId="0" fontId="6" fillId="3" borderId="29" xfId="0" applyFont="1" applyFill="1" applyBorder="1" applyAlignment="1">
      <alignment horizontal="center" vertical="center"/>
    </xf>
    <xf numFmtId="0" fontId="0" fillId="0" borderId="30" xfId="0" applyBorder="1" applyAlignment="1">
      <alignment horizontal="center" vertical="center"/>
    </xf>
    <xf numFmtId="0" fontId="5" fillId="6" borderId="2" xfId="0" applyFont="1" applyFill="1" applyBorder="1" applyAlignment="1">
      <alignment horizontal="center" vertical="center" shrinkToFit="1"/>
    </xf>
    <xf numFmtId="0" fontId="5" fillId="6" borderId="31" xfId="0" applyFont="1" applyFill="1" applyBorder="1" applyAlignment="1">
      <alignment horizontal="center" vertical="center" shrinkToFit="1"/>
    </xf>
    <xf numFmtId="0" fontId="0" fillId="7" borderId="5" xfId="0" applyFill="1" applyBorder="1" applyAlignment="1">
      <alignment horizontal="center"/>
    </xf>
    <xf numFmtId="0" fontId="0" fillId="7" borderId="6" xfId="0" applyFill="1" applyBorder="1" applyAlignment="1">
      <alignment horizontal="center"/>
    </xf>
    <xf numFmtId="0" fontId="1" fillId="0" borderId="0" xfId="0" applyFont="1" applyAlignment="1">
      <alignment horizontal="center"/>
    </xf>
    <xf numFmtId="0" fontId="0" fillId="0" borderId="0" xfId="0"/>
    <xf numFmtId="0" fontId="6" fillId="7" borderId="0" xfId="0" applyFont="1" applyFill="1" applyAlignment="1">
      <alignment horizontal="center" vertical="center"/>
    </xf>
    <xf numFmtId="0" fontId="5" fillId="0" borderId="0" xfId="0" applyFont="1" applyAlignment="1">
      <alignment horizontal="right"/>
    </xf>
    <xf numFmtId="0" fontId="6" fillId="0" borderId="0" xfId="0" applyFont="1" applyAlignment="1">
      <alignment horizontal="right"/>
    </xf>
    <xf numFmtId="0" fontId="5" fillId="0" borderId="25" xfId="0" applyFont="1" applyBorder="1" applyAlignment="1">
      <alignment horizontal="center" vertical="center"/>
    </xf>
    <xf numFmtId="0" fontId="5" fillId="0" borderId="20" xfId="0" applyFont="1" applyBorder="1" applyAlignment="1">
      <alignment horizontal="center" vertical="center"/>
    </xf>
    <xf numFmtId="0" fontId="6" fillId="6" borderId="26" xfId="0" applyFont="1" applyFill="1" applyBorder="1" applyAlignment="1">
      <alignment horizontal="left" vertical="center"/>
    </xf>
    <xf numFmtId="0" fontId="6" fillId="6" borderId="20" xfId="0" applyFont="1" applyFill="1" applyBorder="1" applyAlignment="1">
      <alignment horizontal="left" vertical="center"/>
    </xf>
    <xf numFmtId="0" fontId="6" fillId="6" borderId="21" xfId="0" applyFont="1" applyFill="1" applyBorder="1" applyAlignment="1">
      <alignment horizontal="left" vertical="center"/>
    </xf>
    <xf numFmtId="0" fontId="6" fillId="3" borderId="3" xfId="0" applyFont="1" applyFill="1" applyBorder="1" applyAlignment="1">
      <alignment horizontal="center" vertical="center"/>
    </xf>
    <xf numFmtId="0" fontId="5" fillId="0" borderId="34" xfId="0" applyFont="1" applyBorder="1" applyAlignment="1">
      <alignment horizontal="center" vertical="center"/>
    </xf>
    <xf numFmtId="0" fontId="6" fillId="6" borderId="4" xfId="0" applyFont="1" applyFill="1" applyBorder="1" applyAlignment="1">
      <alignment horizontal="center" vertical="center"/>
    </xf>
    <xf numFmtId="0" fontId="6" fillId="6" borderId="5" xfId="0" applyFont="1" applyFill="1" applyBorder="1" applyAlignment="1">
      <alignment horizontal="center" vertical="center"/>
    </xf>
    <xf numFmtId="0" fontId="6" fillId="7" borderId="47" xfId="0" applyFont="1" applyFill="1" applyBorder="1" applyAlignment="1">
      <alignment horizontal="center" vertical="center"/>
    </xf>
    <xf numFmtId="0" fontId="6" fillId="7" borderId="5" xfId="0" applyFont="1" applyFill="1" applyBorder="1" applyAlignment="1">
      <alignment horizontal="center" vertical="center"/>
    </xf>
    <xf numFmtId="176" fontId="6" fillId="6" borderId="0" xfId="0" applyNumberFormat="1" applyFont="1" applyFill="1" applyAlignment="1">
      <alignment horizontal="center" vertical="center"/>
    </xf>
    <xf numFmtId="0" fontId="5" fillId="0" borderId="41" xfId="0" applyFont="1" applyBorder="1" applyAlignment="1">
      <alignment horizontal="center" vertical="center" wrapText="1"/>
    </xf>
    <xf numFmtId="0" fontId="5" fillId="0" borderId="11" xfId="0" applyFont="1" applyBorder="1" applyAlignment="1">
      <alignment horizontal="center" vertical="center"/>
    </xf>
    <xf numFmtId="0" fontId="5" fillId="0" borderId="41" xfId="0" applyFont="1" applyBorder="1" applyAlignment="1">
      <alignment horizontal="center" vertical="center"/>
    </xf>
    <xf numFmtId="49" fontId="6" fillId="4" borderId="4" xfId="0" applyNumberFormat="1" applyFont="1" applyFill="1" applyBorder="1" applyAlignment="1">
      <alignment horizontal="center" vertical="center"/>
    </xf>
    <xf numFmtId="49" fontId="6" fillId="4" borderId="5" xfId="0" applyNumberFormat="1" applyFont="1" applyFill="1" applyBorder="1" applyAlignment="1">
      <alignment horizontal="center" vertical="center"/>
    </xf>
    <xf numFmtId="49" fontId="6" fillId="3" borderId="5" xfId="0" applyNumberFormat="1" applyFont="1" applyFill="1" applyBorder="1" applyAlignment="1">
      <alignment horizontal="center" vertical="center"/>
    </xf>
    <xf numFmtId="0" fontId="5" fillId="0" borderId="36" xfId="0" applyFont="1" applyBorder="1" applyAlignment="1">
      <alignment horizontal="center" vertical="center" shrinkToFit="1"/>
    </xf>
    <xf numFmtId="0" fontId="6" fillId="3" borderId="38"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40" xfId="0" applyFont="1" applyFill="1" applyBorder="1" applyAlignment="1">
      <alignment horizontal="center" vertical="center"/>
    </xf>
    <xf numFmtId="0" fontId="5" fillId="4" borderId="74" xfId="0" applyFont="1" applyFill="1" applyBorder="1" applyAlignment="1">
      <alignment horizontal="center" vertical="center"/>
    </xf>
    <xf numFmtId="0" fontId="9" fillId="3" borderId="3" xfId="0" applyFont="1" applyFill="1" applyBorder="1" applyAlignment="1">
      <alignment horizontal="center" vertical="center"/>
    </xf>
    <xf numFmtId="49" fontId="6" fillId="3" borderId="7" xfId="0" applyNumberFormat="1" applyFont="1" applyFill="1" applyBorder="1" applyAlignment="1">
      <alignment horizontal="center"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6" fillId="3" borderId="7" xfId="0" applyFont="1" applyFill="1" applyBorder="1" applyAlignment="1">
      <alignment horizontal="left" vertical="center"/>
    </xf>
    <xf numFmtId="0" fontId="11" fillId="3" borderId="5" xfId="1" applyNumberFormat="1" applyFill="1" applyBorder="1" applyAlignment="1" applyProtection="1">
      <alignment horizontal="left" vertical="center"/>
    </xf>
    <xf numFmtId="0" fontId="5" fillId="0" borderId="3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35" xfId="0" applyFont="1" applyBorder="1" applyAlignment="1">
      <alignment horizontal="center" vertical="center" wrapText="1"/>
    </xf>
    <xf numFmtId="0" fontId="6" fillId="3" borderId="28" xfId="0" applyFont="1" applyFill="1" applyBorder="1" applyAlignment="1">
      <alignment horizontal="center" vertical="center"/>
    </xf>
    <xf numFmtId="0" fontId="5" fillId="0" borderId="7" xfId="0" applyFont="1" applyBorder="1" applyAlignment="1">
      <alignment horizontal="center" vertical="center"/>
    </xf>
    <xf numFmtId="0" fontId="6" fillId="3" borderId="5" xfId="0" applyFont="1" applyFill="1" applyBorder="1" applyAlignment="1">
      <alignment horizontal="center" vertical="center"/>
    </xf>
    <xf numFmtId="0" fontId="9" fillId="3" borderId="5" xfId="0" applyFont="1" applyFill="1" applyBorder="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0" fillId="0" borderId="5" xfId="0" applyBorder="1" applyAlignment="1">
      <alignment horizontal="center" vertical="center"/>
    </xf>
    <xf numFmtId="0" fontId="6" fillId="3" borderId="6" xfId="0" applyFont="1" applyFill="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31" xfId="0" applyFont="1" applyBorder="1" applyAlignment="1">
      <alignment horizontal="center" vertical="center"/>
    </xf>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xf>
    <xf numFmtId="0" fontId="6" fillId="3" borderId="84" xfId="0" applyFont="1" applyFill="1" applyBorder="1" applyAlignment="1">
      <alignment horizontal="center" vertical="center"/>
    </xf>
    <xf numFmtId="0" fontId="5" fillId="0" borderId="4" xfId="0" applyFont="1" applyBorder="1" applyAlignment="1">
      <alignment horizontal="left" vertical="center"/>
    </xf>
    <xf numFmtId="0" fontId="0" fillId="0" borderId="5" xfId="0" applyBorder="1" applyAlignment="1">
      <alignment vertical="center"/>
    </xf>
    <xf numFmtId="0" fontId="0" fillId="0" borderId="7" xfId="0" applyBorder="1" applyAlignment="1">
      <alignment horizontal="center" vertical="center"/>
    </xf>
    <xf numFmtId="0" fontId="6" fillId="3" borderId="51" xfId="0" applyFont="1" applyFill="1" applyBorder="1" applyAlignment="1">
      <alignment horizontal="center" vertical="center"/>
    </xf>
    <xf numFmtId="0" fontId="6" fillId="4" borderId="65" xfId="0" applyFont="1" applyFill="1" applyBorder="1" applyAlignment="1">
      <alignment vertical="center"/>
    </xf>
    <xf numFmtId="0" fontId="5" fillId="0" borderId="35" xfId="0" applyFont="1" applyBorder="1"/>
    <xf numFmtId="0" fontId="5" fillId="6" borderId="48" xfId="0" applyFont="1" applyFill="1" applyBorder="1" applyAlignment="1">
      <alignment horizontal="center" vertical="center"/>
    </xf>
    <xf numFmtId="0" fontId="5" fillId="6" borderId="49" xfId="0" applyFont="1" applyFill="1" applyBorder="1" applyAlignment="1">
      <alignment horizontal="center" vertical="center"/>
    </xf>
    <xf numFmtId="0" fontId="5" fillId="0" borderId="23" xfId="0" applyFont="1" applyBorder="1"/>
    <xf numFmtId="0" fontId="5" fillId="0" borderId="24" xfId="0" applyFont="1" applyBorder="1"/>
    <xf numFmtId="0" fontId="5" fillId="0" borderId="18" xfId="0" applyFont="1" applyBorder="1"/>
    <xf numFmtId="0" fontId="5" fillId="0" borderId="42" xfId="0" applyFont="1" applyBorder="1"/>
    <xf numFmtId="0" fontId="15" fillId="7" borderId="56" xfId="0" applyFont="1" applyFill="1" applyBorder="1" applyAlignment="1">
      <alignment vertical="center" wrapText="1"/>
    </xf>
    <xf numFmtId="0" fontId="15" fillId="7" borderId="57" xfId="0" applyFont="1" applyFill="1" applyBorder="1" applyAlignment="1">
      <alignment vertical="center" wrapText="1"/>
    </xf>
    <xf numFmtId="0" fontId="15" fillId="7" borderId="58" xfId="0" applyFont="1" applyFill="1" applyBorder="1" applyAlignment="1">
      <alignment vertical="center" wrapText="1"/>
    </xf>
    <xf numFmtId="0" fontId="15" fillId="7" borderId="1" xfId="0" applyFont="1" applyFill="1" applyBorder="1" applyAlignment="1">
      <alignment vertical="center" wrapText="1"/>
    </xf>
    <xf numFmtId="0" fontId="15" fillId="7" borderId="0" xfId="0" applyFont="1" applyFill="1" applyAlignment="1">
      <alignment vertical="center" wrapText="1"/>
    </xf>
    <xf numFmtId="0" fontId="15" fillId="7" borderId="8" xfId="0" applyFont="1" applyFill="1" applyBorder="1" applyAlignment="1">
      <alignment vertical="center" wrapText="1"/>
    </xf>
    <xf numFmtId="0" fontId="15" fillId="7" borderId="59" xfId="0" applyFont="1" applyFill="1" applyBorder="1" applyAlignment="1">
      <alignment vertical="center" wrapText="1"/>
    </xf>
    <xf numFmtId="0" fontId="15" fillId="7" borderId="60" xfId="0" applyFont="1" applyFill="1" applyBorder="1" applyAlignment="1">
      <alignment vertical="center" wrapText="1"/>
    </xf>
    <xf numFmtId="0" fontId="15" fillId="7" borderId="61" xfId="0" applyFont="1" applyFill="1" applyBorder="1" applyAlignment="1">
      <alignment vertical="center" wrapText="1"/>
    </xf>
    <xf numFmtId="0" fontId="5" fillId="0" borderId="2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8" xfId="0" applyFont="1" applyBorder="1" applyAlignment="1">
      <alignment horizontal="center" vertical="center" wrapText="1"/>
    </xf>
    <xf numFmtId="49" fontId="6" fillId="6" borderId="54" xfId="0" applyNumberFormat="1" applyFont="1" applyFill="1" applyBorder="1" applyAlignment="1">
      <alignment horizontal="center" vertical="center"/>
    </xf>
    <xf numFmtId="49" fontId="6" fillId="6" borderId="55" xfId="0" applyNumberFormat="1" applyFont="1" applyFill="1" applyBorder="1" applyAlignment="1">
      <alignment horizontal="center" vertical="center"/>
    </xf>
    <xf numFmtId="0" fontId="6" fillId="7" borderId="51" xfId="0" applyFont="1" applyFill="1" applyBorder="1" applyAlignment="1">
      <alignment horizontal="center" vertical="center"/>
    </xf>
    <xf numFmtId="0" fontId="5" fillId="6" borderId="51" xfId="0" applyFont="1" applyFill="1" applyBorder="1" applyAlignment="1">
      <alignment horizontal="center" vertical="center"/>
    </xf>
    <xf numFmtId="0" fontId="5" fillId="6" borderId="72" xfId="0" applyFont="1" applyFill="1" applyBorder="1" applyAlignment="1">
      <alignment horizontal="center" vertical="center"/>
    </xf>
    <xf numFmtId="0" fontId="5" fillId="7" borderId="73" xfId="0" applyFont="1" applyFill="1" applyBorder="1" applyAlignment="1">
      <alignment horizontal="center" vertical="center"/>
    </xf>
    <xf numFmtId="0" fontId="15" fillId="3" borderId="1" xfId="0" applyFont="1" applyFill="1" applyBorder="1" applyAlignment="1">
      <alignment vertical="center" wrapText="1"/>
    </xf>
    <xf numFmtId="0" fontId="15" fillId="3" borderId="0" xfId="0" applyFont="1" applyFill="1" applyAlignment="1">
      <alignment vertical="center" wrapText="1"/>
    </xf>
    <xf numFmtId="0" fontId="15" fillId="3" borderId="8" xfId="0" applyFont="1" applyFill="1" applyBorder="1" applyAlignment="1">
      <alignment vertical="center" wrapText="1"/>
    </xf>
    <xf numFmtId="0" fontId="15" fillId="3" borderId="17" xfId="0" applyFont="1" applyFill="1" applyBorder="1" applyAlignment="1">
      <alignment vertical="center" wrapText="1"/>
    </xf>
    <xf numFmtId="0" fontId="15" fillId="3" borderId="18" xfId="0" applyFont="1" applyFill="1" applyBorder="1" applyAlignment="1">
      <alignment vertical="center" wrapText="1"/>
    </xf>
    <xf numFmtId="0" fontId="15" fillId="3" borderId="19" xfId="0" applyFont="1" applyFill="1" applyBorder="1" applyAlignment="1">
      <alignment vertical="center" wrapText="1"/>
    </xf>
    <xf numFmtId="0" fontId="5" fillId="0" borderId="43" xfId="0" applyFont="1" applyBorder="1" applyAlignment="1">
      <alignment horizontal="center" vertical="center" wrapText="1"/>
    </xf>
    <xf numFmtId="0" fontId="5" fillId="0" borderId="42" xfId="0" applyFont="1" applyBorder="1" applyAlignment="1">
      <alignment horizontal="center" vertical="center" wrapText="1"/>
    </xf>
    <xf numFmtId="0" fontId="5" fillId="2" borderId="51" xfId="0" applyFont="1" applyFill="1" applyBorder="1" applyAlignment="1">
      <alignment horizontal="left" vertical="center"/>
    </xf>
    <xf numFmtId="0" fontId="9" fillId="6" borderId="51" xfId="0" applyFont="1" applyFill="1" applyBorder="1" applyAlignment="1">
      <alignment horizontal="center" vertical="center"/>
    </xf>
    <xf numFmtId="0" fontId="20" fillId="4" borderId="0" xfId="0" applyFont="1" applyFill="1" applyAlignment="1">
      <alignment horizontal="left" vertical="top" wrapText="1"/>
    </xf>
    <xf numFmtId="49" fontId="6" fillId="7" borderId="5" xfId="0" applyNumberFormat="1" applyFont="1" applyFill="1" applyBorder="1" applyAlignment="1">
      <alignment horizontal="center" vertical="center"/>
    </xf>
    <xf numFmtId="49" fontId="5" fillId="7" borderId="5" xfId="0" applyNumberFormat="1" applyFont="1" applyFill="1" applyBorder="1" applyAlignment="1">
      <alignment horizontal="center" vertical="center"/>
    </xf>
    <xf numFmtId="49" fontId="5" fillId="7" borderId="6" xfId="0" applyNumberFormat="1" applyFont="1" applyFill="1" applyBorder="1" applyAlignment="1">
      <alignment horizontal="center" vertical="center"/>
    </xf>
    <xf numFmtId="0" fontId="0" fillId="7" borderId="76" xfId="0" applyFill="1" applyBorder="1" applyAlignment="1">
      <alignment horizontal="center" vertical="center"/>
    </xf>
    <xf numFmtId="0" fontId="0" fillId="7" borderId="77" xfId="0" applyFill="1" applyBorder="1" applyAlignment="1">
      <alignment horizontal="center" vertical="center"/>
    </xf>
    <xf numFmtId="0" fontId="18" fillId="6" borderId="48" xfId="0" applyFont="1" applyFill="1" applyBorder="1" applyAlignment="1">
      <alignment horizontal="center" vertical="center"/>
    </xf>
    <xf numFmtId="0" fontId="18" fillId="6" borderId="84" xfId="0" applyFont="1" applyFill="1" applyBorder="1" applyAlignment="1">
      <alignment horizontal="center" vertical="center"/>
    </xf>
    <xf numFmtId="176" fontId="6" fillId="3" borderId="48" xfId="0" applyNumberFormat="1" applyFont="1" applyFill="1" applyBorder="1" applyAlignment="1">
      <alignment horizontal="center" vertical="center"/>
    </xf>
    <xf numFmtId="176" fontId="6" fillId="3" borderId="84" xfId="0" applyNumberFormat="1" applyFont="1" applyFill="1" applyBorder="1" applyAlignment="1">
      <alignment horizontal="center" vertical="center"/>
    </xf>
    <xf numFmtId="0" fontId="6" fillId="3" borderId="51" xfId="0" applyFont="1" applyFill="1" applyBorder="1" applyAlignment="1">
      <alignment vertical="center"/>
    </xf>
    <xf numFmtId="0" fontId="0" fillId="0" borderId="51" xfId="0" applyBorder="1" applyAlignment="1">
      <alignment vertical="center"/>
    </xf>
    <xf numFmtId="49" fontId="6" fillId="3" borderId="51" xfId="0" applyNumberFormat="1" applyFont="1" applyFill="1" applyBorder="1" applyAlignment="1">
      <alignment horizontal="center" vertical="center"/>
    </xf>
    <xf numFmtId="0" fontId="6" fillId="3" borderId="72" xfId="0" applyFont="1" applyFill="1" applyBorder="1" applyAlignment="1">
      <alignment horizontal="left" vertical="center"/>
    </xf>
    <xf numFmtId="0" fontId="9" fillId="3" borderId="72" xfId="0" applyFont="1" applyFill="1" applyBorder="1" applyAlignment="1">
      <alignment horizontal="left" vertical="center"/>
    </xf>
  </cellXfs>
  <cellStyles count="4">
    <cellStyle name="ハイパーリンク" xfId="1" builtinId="8"/>
    <cellStyle name="標準" xfId="0" builtinId="0"/>
    <cellStyle name="標準 2" xfId="3" xr:uid="{0CF6EF62-35C9-489B-B55E-A69A94B4DE90}"/>
    <cellStyle name="標準_データテーブル（専攻科）" xfId="2" xr:uid="{314A1282-A5BC-4BAB-98EF-1BC2C344AC1E}"/>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86"/>
  <sheetViews>
    <sheetView view="pageBreakPreview" topLeftCell="A44" zoomScaleNormal="100" zoomScaleSheetLayoutView="100" workbookViewId="0">
      <selection activeCell="A74" sqref="A74"/>
    </sheetView>
  </sheetViews>
  <sheetFormatPr defaultRowHeight="13.5" x14ac:dyDescent="0.15"/>
  <cols>
    <col min="1" max="38" width="2.25" customWidth="1"/>
  </cols>
  <sheetData>
    <row r="1" spans="1:42" ht="30" customHeight="1" x14ac:dyDescent="0.2">
      <c r="A1" s="163" t="s">
        <v>226</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5"/>
      <c r="AL1" s="166"/>
    </row>
    <row r="2" spans="1:42" ht="19.5" customHeight="1" x14ac:dyDescent="0.15">
      <c r="A2" s="151" t="s">
        <v>32</v>
      </c>
      <c r="B2" s="33"/>
      <c r="C2" s="152"/>
      <c r="D2" s="34" t="s">
        <v>47</v>
      </c>
      <c r="E2" s="33"/>
      <c r="F2" s="33"/>
      <c r="G2" s="33"/>
      <c r="H2" s="33"/>
      <c r="I2" s="33"/>
      <c r="J2" s="33"/>
      <c r="K2" s="33"/>
      <c r="L2" s="18"/>
      <c r="M2" s="18"/>
      <c r="N2" s="18"/>
      <c r="O2" s="18"/>
      <c r="P2" s="33"/>
      <c r="Q2" s="34"/>
      <c r="R2" s="33"/>
      <c r="S2" s="33"/>
      <c r="T2" s="33"/>
      <c r="U2" s="33"/>
      <c r="V2" s="33"/>
      <c r="W2" s="33"/>
      <c r="X2" s="33"/>
      <c r="Y2" s="33"/>
      <c r="Z2" s="33"/>
      <c r="AA2" s="18"/>
      <c r="AB2" s="18"/>
      <c r="AC2" s="18"/>
      <c r="AD2" s="18"/>
      <c r="AE2" s="18"/>
      <c r="AF2" s="18"/>
      <c r="AG2" s="18"/>
      <c r="AH2" s="18"/>
      <c r="AI2" s="18"/>
      <c r="AJ2" s="18"/>
      <c r="AK2" s="18"/>
      <c r="AL2" s="139"/>
    </row>
    <row r="3" spans="1:42" ht="19.5" customHeight="1" x14ac:dyDescent="0.15">
      <c r="A3" s="151"/>
      <c r="B3" s="33"/>
      <c r="C3" s="153"/>
      <c r="D3" s="34" t="s">
        <v>42</v>
      </c>
      <c r="E3" s="18"/>
      <c r="F3" s="18"/>
      <c r="G3" s="18"/>
      <c r="H3" s="18"/>
      <c r="I3" s="18"/>
      <c r="J3" s="18"/>
      <c r="K3" s="18"/>
      <c r="L3" s="18"/>
      <c r="M3" s="18"/>
      <c r="N3" s="18"/>
      <c r="O3" s="18"/>
      <c r="P3" s="18"/>
      <c r="Q3" s="18"/>
      <c r="R3" s="18"/>
      <c r="S3" s="18"/>
      <c r="T3" s="18"/>
      <c r="U3" s="18"/>
      <c r="V3" s="18"/>
      <c r="W3" s="18"/>
      <c r="X3" s="33"/>
      <c r="Y3" s="33"/>
      <c r="Z3" s="33"/>
      <c r="AA3" s="35" t="s">
        <v>145</v>
      </c>
      <c r="AB3" s="18"/>
      <c r="AC3" s="167"/>
      <c r="AD3" s="167"/>
      <c r="AE3" s="167"/>
      <c r="AF3" s="33" t="s">
        <v>33</v>
      </c>
      <c r="AG3" s="167"/>
      <c r="AH3" s="167"/>
      <c r="AI3" s="33" t="s">
        <v>34</v>
      </c>
      <c r="AJ3" s="167"/>
      <c r="AK3" s="167"/>
      <c r="AL3" s="133" t="s">
        <v>31</v>
      </c>
    </row>
    <row r="4" spans="1:42" ht="19.5" customHeight="1" thickBot="1" x14ac:dyDescent="0.2">
      <c r="A4" s="168"/>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70"/>
      <c r="AL4" s="171"/>
      <c r="AP4" s="18"/>
    </row>
    <row r="5" spans="1:42" ht="19.5" customHeight="1" x14ac:dyDescent="0.15">
      <c r="A5" s="172" t="s">
        <v>15</v>
      </c>
      <c r="B5" s="173"/>
      <c r="C5" s="173"/>
      <c r="D5" s="173"/>
      <c r="E5" s="173"/>
      <c r="F5" s="173"/>
      <c r="G5" s="191"/>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3"/>
    </row>
    <row r="6" spans="1:42" ht="20.25" customHeight="1" x14ac:dyDescent="0.15">
      <c r="A6" s="176" t="s">
        <v>16</v>
      </c>
      <c r="B6" s="177"/>
      <c r="C6" s="177"/>
      <c r="D6" s="177"/>
      <c r="E6" s="177"/>
      <c r="F6" s="177"/>
      <c r="G6" s="178"/>
      <c r="H6" s="179"/>
      <c r="I6" s="179"/>
      <c r="J6" s="179"/>
      <c r="K6" s="179"/>
      <c r="L6" s="179"/>
      <c r="M6" s="179"/>
      <c r="N6" s="179"/>
      <c r="O6" s="179"/>
      <c r="P6" s="179"/>
      <c r="Q6" s="180"/>
      <c r="R6" s="189" t="s">
        <v>46</v>
      </c>
      <c r="S6" s="186"/>
      <c r="T6" s="186"/>
      <c r="U6" s="190"/>
      <c r="V6" s="187"/>
      <c r="W6" s="187"/>
      <c r="X6" s="188"/>
      <c r="Y6" s="181" t="s">
        <v>144</v>
      </c>
      <c r="Z6" s="182"/>
      <c r="AA6" s="182"/>
      <c r="AB6" s="183"/>
      <c r="AC6" s="184"/>
      <c r="AD6" s="184"/>
      <c r="AE6" s="184"/>
      <c r="AF6" s="184"/>
      <c r="AG6" s="184"/>
      <c r="AH6" s="184"/>
      <c r="AI6" s="184"/>
      <c r="AJ6" s="184"/>
      <c r="AK6" s="184"/>
      <c r="AL6" s="185"/>
    </row>
    <row r="7" spans="1:42" ht="21.75" customHeight="1" x14ac:dyDescent="0.15">
      <c r="A7" s="197" t="s">
        <v>62</v>
      </c>
      <c r="B7" s="198"/>
      <c r="C7" s="198"/>
      <c r="D7" s="198"/>
      <c r="E7" s="198"/>
      <c r="F7" s="199"/>
      <c r="G7" s="200"/>
      <c r="H7" s="201"/>
      <c r="I7" s="201"/>
      <c r="J7" s="201"/>
      <c r="K7" s="201"/>
      <c r="L7" s="201"/>
      <c r="M7" s="201"/>
      <c r="N7" s="201"/>
      <c r="O7" s="201"/>
      <c r="P7" s="201"/>
      <c r="Q7" s="202"/>
      <c r="R7" s="203" t="s">
        <v>0</v>
      </c>
      <c r="S7" s="204"/>
      <c r="T7" s="204"/>
      <c r="U7" s="205"/>
      <c r="V7" s="186" t="s">
        <v>36</v>
      </c>
      <c r="W7" s="186"/>
      <c r="X7" s="186"/>
      <c r="Y7" s="174"/>
      <c r="Z7" s="174"/>
      <c r="AA7" s="175"/>
      <c r="AB7" s="175"/>
      <c r="AC7" s="38" t="s">
        <v>1</v>
      </c>
      <c r="AD7" s="10"/>
      <c r="AE7" s="174"/>
      <c r="AF7" s="174"/>
      <c r="AG7" s="38" t="s">
        <v>2</v>
      </c>
      <c r="AH7" s="10"/>
      <c r="AI7" s="174"/>
      <c r="AJ7" s="174"/>
      <c r="AK7" s="38" t="s">
        <v>3</v>
      </c>
      <c r="AL7" s="146"/>
    </row>
    <row r="8" spans="1:42" ht="22.5" customHeight="1" x14ac:dyDescent="0.15">
      <c r="A8" s="194" t="s">
        <v>58</v>
      </c>
      <c r="B8" s="195"/>
      <c r="C8" s="195"/>
      <c r="D8" s="195"/>
      <c r="E8" s="195"/>
      <c r="F8" s="196"/>
      <c r="G8" s="211"/>
      <c r="H8" s="212"/>
      <c r="I8" s="212"/>
      <c r="J8" s="212"/>
      <c r="K8" s="212"/>
      <c r="L8" s="213"/>
      <c r="M8" s="214"/>
      <c r="N8" s="214"/>
      <c r="O8" s="214"/>
      <c r="P8" s="214"/>
      <c r="Q8" s="214"/>
      <c r="R8" s="214"/>
      <c r="S8" s="214"/>
      <c r="T8" s="214"/>
      <c r="U8" s="214"/>
      <c r="V8" s="214"/>
      <c r="W8" s="214"/>
      <c r="X8" s="214"/>
      <c r="Y8" s="214"/>
      <c r="Z8" s="214"/>
      <c r="AA8" s="214"/>
      <c r="AB8" s="214"/>
      <c r="AC8" s="72" t="s">
        <v>59</v>
      </c>
      <c r="AD8" s="13"/>
      <c r="AE8" s="13"/>
      <c r="AF8" s="23" t="s">
        <v>4</v>
      </c>
      <c r="AG8" s="210"/>
      <c r="AH8" s="210"/>
      <c r="AI8" s="3" t="s">
        <v>5</v>
      </c>
      <c r="AJ8" s="1"/>
      <c r="AK8" s="1"/>
      <c r="AL8" s="126"/>
    </row>
    <row r="9" spans="1:42" ht="19.5" customHeight="1" x14ac:dyDescent="0.15">
      <c r="A9" s="206" t="s">
        <v>53</v>
      </c>
      <c r="B9" s="207"/>
      <c r="C9" s="207"/>
      <c r="D9" s="207"/>
      <c r="E9" s="207"/>
      <c r="F9" s="207"/>
      <c r="G9" s="242" t="s">
        <v>6</v>
      </c>
      <c r="H9" s="243"/>
      <c r="I9" s="245"/>
      <c r="J9" s="245"/>
      <c r="K9" s="245"/>
      <c r="L9" s="245"/>
      <c r="M9" s="245"/>
      <c r="N9" s="243" t="s">
        <v>151</v>
      </c>
      <c r="O9" s="243"/>
      <c r="P9" s="246"/>
      <c r="Q9" s="246"/>
      <c r="R9" s="246"/>
      <c r="S9" s="246"/>
      <c r="T9" s="246"/>
      <c r="U9" s="246"/>
      <c r="V9" s="247"/>
      <c r="W9" s="203" t="s">
        <v>30</v>
      </c>
      <c r="X9" s="204"/>
      <c r="Y9" s="209"/>
      <c r="Z9" s="209"/>
      <c r="AA9" s="209"/>
      <c r="AB9" s="209"/>
      <c r="AC9" s="147" t="s">
        <v>7</v>
      </c>
      <c r="AD9" s="209"/>
      <c r="AE9" s="209"/>
      <c r="AF9" s="209"/>
      <c r="AG9" s="209"/>
      <c r="AH9" s="147" t="s">
        <v>7</v>
      </c>
      <c r="AI9" s="209"/>
      <c r="AJ9" s="209"/>
      <c r="AK9" s="209"/>
      <c r="AL9" s="238"/>
    </row>
    <row r="10" spans="1:42" ht="19.5" customHeight="1" x14ac:dyDescent="0.15">
      <c r="A10" s="208"/>
      <c r="B10" s="207"/>
      <c r="C10" s="207"/>
      <c r="D10" s="207"/>
      <c r="E10" s="207"/>
      <c r="F10" s="207"/>
      <c r="G10" s="233"/>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5"/>
    </row>
    <row r="11" spans="1:42" ht="19.5" customHeight="1" x14ac:dyDescent="0.15">
      <c r="A11" s="208"/>
      <c r="B11" s="207"/>
      <c r="C11" s="207"/>
      <c r="D11" s="207"/>
      <c r="E11" s="207"/>
      <c r="F11" s="207"/>
      <c r="G11" s="203" t="s">
        <v>8</v>
      </c>
      <c r="H11" s="204"/>
      <c r="I11" s="204"/>
      <c r="J11" s="241"/>
      <c r="K11" s="234"/>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c r="AL11" s="235"/>
    </row>
    <row r="12" spans="1:42" ht="19.5" customHeight="1" x14ac:dyDescent="0.15">
      <c r="A12" s="215" t="s">
        <v>17</v>
      </c>
      <c r="B12" s="216"/>
      <c r="C12" s="217"/>
      <c r="D12" s="224" t="s">
        <v>18</v>
      </c>
      <c r="E12" s="225"/>
      <c r="F12" s="226"/>
      <c r="G12" s="178"/>
      <c r="H12" s="227"/>
      <c r="I12" s="227"/>
      <c r="J12" s="227"/>
      <c r="K12" s="227"/>
      <c r="L12" s="227"/>
      <c r="M12" s="227"/>
      <c r="N12" s="227"/>
      <c r="O12" s="227"/>
      <c r="P12" s="227"/>
      <c r="Q12" s="227"/>
      <c r="R12" s="227"/>
      <c r="S12" s="227"/>
      <c r="T12" s="227"/>
      <c r="U12" s="227"/>
      <c r="V12" s="227"/>
      <c r="W12" s="203"/>
      <c r="X12" s="204"/>
      <c r="Y12" s="204"/>
      <c r="Z12" s="204"/>
      <c r="AA12" s="204"/>
      <c r="AB12" s="204"/>
      <c r="AC12" s="204"/>
      <c r="AD12" s="204"/>
      <c r="AE12" s="204"/>
      <c r="AF12" s="204"/>
      <c r="AG12" s="204"/>
      <c r="AH12" s="204"/>
      <c r="AI12" s="204"/>
      <c r="AJ12" s="204"/>
      <c r="AK12" s="204"/>
      <c r="AL12" s="228"/>
    </row>
    <row r="13" spans="1:42" ht="19.5" customHeight="1" x14ac:dyDescent="0.15">
      <c r="A13" s="218"/>
      <c r="B13" s="219"/>
      <c r="C13" s="220"/>
      <c r="D13" s="229" t="s">
        <v>19</v>
      </c>
      <c r="E13" s="230"/>
      <c r="F13" s="231"/>
      <c r="G13" s="200"/>
      <c r="H13" s="201"/>
      <c r="I13" s="201"/>
      <c r="J13" s="201"/>
      <c r="K13" s="201"/>
      <c r="L13" s="201"/>
      <c r="M13" s="201"/>
      <c r="N13" s="201"/>
      <c r="O13" s="201"/>
      <c r="P13" s="201"/>
      <c r="Q13" s="201"/>
      <c r="R13" s="201"/>
      <c r="S13" s="201"/>
      <c r="T13" s="201"/>
      <c r="U13" s="201"/>
      <c r="V13" s="202"/>
      <c r="W13" s="203" t="s">
        <v>40</v>
      </c>
      <c r="X13" s="204"/>
      <c r="Y13" s="239"/>
      <c r="Z13" s="239"/>
      <c r="AA13" s="239"/>
      <c r="AB13" s="240"/>
      <c r="AC13" s="148"/>
      <c r="AD13" s="149"/>
      <c r="AE13" s="149"/>
      <c r="AF13" s="149"/>
      <c r="AG13" s="149"/>
      <c r="AH13" s="149"/>
      <c r="AI13" s="149"/>
      <c r="AJ13" s="149"/>
      <c r="AK13" s="149"/>
      <c r="AL13" s="150"/>
    </row>
    <row r="14" spans="1:42" ht="19.5" customHeight="1" x14ac:dyDescent="0.15">
      <c r="A14" s="218"/>
      <c r="B14" s="219"/>
      <c r="C14" s="220"/>
      <c r="D14" s="232" t="s">
        <v>20</v>
      </c>
      <c r="E14" s="207"/>
      <c r="F14" s="207"/>
      <c r="G14" s="233"/>
      <c r="H14" s="234"/>
      <c r="I14" s="234"/>
      <c r="J14" s="234"/>
      <c r="K14" s="234"/>
      <c r="L14" s="234"/>
      <c r="M14" s="234"/>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4"/>
      <c r="AK14" s="234"/>
      <c r="AL14" s="235"/>
    </row>
    <row r="15" spans="1:42" ht="19.5" customHeight="1" x14ac:dyDescent="0.15">
      <c r="A15" s="221"/>
      <c r="B15" s="222"/>
      <c r="C15" s="223"/>
      <c r="D15" s="232"/>
      <c r="E15" s="207"/>
      <c r="F15" s="207"/>
      <c r="G15" s="203"/>
      <c r="H15" s="204"/>
      <c r="I15" s="204"/>
      <c r="J15" s="204"/>
      <c r="K15" s="204"/>
      <c r="L15" s="204"/>
      <c r="M15" s="204"/>
      <c r="N15" s="204"/>
      <c r="O15" s="204"/>
      <c r="P15" s="204"/>
      <c r="Q15" s="204"/>
      <c r="R15" s="204"/>
      <c r="S15" s="204"/>
      <c r="T15" s="204"/>
      <c r="U15" s="236"/>
      <c r="V15" s="237"/>
      <c r="W15" s="203" t="s">
        <v>30</v>
      </c>
      <c r="X15" s="204"/>
      <c r="Y15" s="209"/>
      <c r="Z15" s="209"/>
      <c r="AA15" s="209"/>
      <c r="AB15" s="209"/>
      <c r="AC15" s="147" t="s">
        <v>7</v>
      </c>
      <c r="AD15" s="209"/>
      <c r="AE15" s="209"/>
      <c r="AF15" s="209"/>
      <c r="AG15" s="209"/>
      <c r="AH15" s="147" t="s">
        <v>7</v>
      </c>
      <c r="AI15" s="209"/>
      <c r="AJ15" s="209"/>
      <c r="AK15" s="209"/>
      <c r="AL15" s="238"/>
    </row>
    <row r="16" spans="1:42" ht="19.5" customHeight="1" x14ac:dyDescent="0.15">
      <c r="A16" s="215" t="s">
        <v>21</v>
      </c>
      <c r="B16" s="216"/>
      <c r="C16" s="216"/>
      <c r="D16" s="216"/>
      <c r="E16" s="216"/>
      <c r="F16" s="217"/>
      <c r="G16" s="259" t="s">
        <v>22</v>
      </c>
      <c r="H16" s="222"/>
      <c r="I16" s="222"/>
      <c r="J16" s="239"/>
      <c r="K16" s="260"/>
      <c r="L16" s="260"/>
      <c r="M16" s="260"/>
      <c r="N16" s="260"/>
      <c r="O16" s="260"/>
      <c r="P16" s="260"/>
      <c r="Q16" s="260"/>
      <c r="R16" s="260"/>
      <c r="S16" s="260"/>
      <c r="T16" s="260"/>
      <c r="U16" s="261" t="s">
        <v>37</v>
      </c>
      <c r="V16" s="262"/>
      <c r="W16" s="203" t="s">
        <v>52</v>
      </c>
      <c r="X16" s="263"/>
      <c r="Y16" s="239"/>
      <c r="Z16" s="239"/>
      <c r="AA16" s="239"/>
      <c r="AB16" s="240"/>
      <c r="AC16" s="269" t="s">
        <v>23</v>
      </c>
      <c r="AD16" s="270"/>
      <c r="AE16" s="239"/>
      <c r="AF16" s="271"/>
      <c r="AG16" s="271"/>
      <c r="AH16" s="271"/>
      <c r="AI16" s="271"/>
      <c r="AJ16" s="271"/>
      <c r="AK16" s="271"/>
      <c r="AL16" s="272"/>
    </row>
    <row r="17" spans="1:38" ht="19.5" customHeight="1" x14ac:dyDescent="0.15">
      <c r="A17" s="218"/>
      <c r="B17" s="219"/>
      <c r="C17" s="219"/>
      <c r="D17" s="219"/>
      <c r="E17" s="219"/>
      <c r="F17" s="220"/>
      <c r="G17" s="203" t="s">
        <v>30</v>
      </c>
      <c r="H17" s="204"/>
      <c r="I17" s="209"/>
      <c r="J17" s="209"/>
      <c r="K17" s="209"/>
      <c r="L17" s="209"/>
      <c r="M17" s="147" t="s">
        <v>7</v>
      </c>
      <c r="N17" s="209"/>
      <c r="O17" s="209"/>
      <c r="P17" s="209"/>
      <c r="Q17" s="209"/>
      <c r="R17" s="147" t="s">
        <v>7</v>
      </c>
      <c r="S17" s="209"/>
      <c r="T17" s="209"/>
      <c r="U17" s="209"/>
      <c r="V17" s="209"/>
      <c r="W17" s="203" t="s">
        <v>24</v>
      </c>
      <c r="X17" s="204"/>
      <c r="Y17" s="209"/>
      <c r="Z17" s="209"/>
      <c r="AA17" s="209"/>
      <c r="AB17" s="209"/>
      <c r="AC17" s="147" t="s">
        <v>7</v>
      </c>
      <c r="AD17" s="209"/>
      <c r="AE17" s="209"/>
      <c r="AF17" s="209"/>
      <c r="AG17" s="209"/>
      <c r="AH17" s="147" t="s">
        <v>7</v>
      </c>
      <c r="AI17" s="209"/>
      <c r="AJ17" s="209"/>
      <c r="AK17" s="209"/>
      <c r="AL17" s="238"/>
    </row>
    <row r="18" spans="1:38" ht="19.5" customHeight="1" thickBot="1" x14ac:dyDescent="0.2">
      <c r="A18" s="256"/>
      <c r="B18" s="257"/>
      <c r="C18" s="257"/>
      <c r="D18" s="257"/>
      <c r="E18" s="257"/>
      <c r="F18" s="258"/>
      <c r="G18" s="264" t="s">
        <v>8</v>
      </c>
      <c r="H18" s="265"/>
      <c r="I18" s="265"/>
      <c r="J18" s="266"/>
      <c r="K18" s="267"/>
      <c r="L18" s="267"/>
      <c r="M18" s="267"/>
      <c r="N18" s="267"/>
      <c r="O18" s="267"/>
      <c r="P18" s="267"/>
      <c r="Q18" s="267"/>
      <c r="R18" s="267"/>
      <c r="S18" s="267"/>
      <c r="T18" s="267"/>
      <c r="U18" s="267"/>
      <c r="V18" s="267"/>
      <c r="W18" s="267"/>
      <c r="X18" s="267"/>
      <c r="Y18" s="267"/>
      <c r="Z18" s="267"/>
      <c r="AA18" s="267"/>
      <c r="AB18" s="267"/>
      <c r="AC18" s="267"/>
      <c r="AD18" s="267"/>
      <c r="AE18" s="267"/>
      <c r="AF18" s="267"/>
      <c r="AG18" s="267"/>
      <c r="AH18" s="267"/>
      <c r="AI18" s="267"/>
      <c r="AJ18" s="267"/>
      <c r="AK18" s="267"/>
      <c r="AL18" s="268"/>
    </row>
    <row r="19" spans="1:38" ht="6.75" customHeight="1" x14ac:dyDescent="0.15">
      <c r="A19" s="302" t="s">
        <v>70</v>
      </c>
      <c r="B19" s="303"/>
      <c r="C19" s="303"/>
      <c r="D19" s="303"/>
      <c r="E19" s="303"/>
      <c r="F19" s="303"/>
      <c r="G19" s="98"/>
      <c r="H19" s="99"/>
      <c r="I19" s="318"/>
      <c r="J19" s="318"/>
      <c r="K19" s="318"/>
      <c r="L19" s="318"/>
      <c r="M19" s="318"/>
      <c r="N19" s="318"/>
      <c r="O19" s="318"/>
      <c r="P19" s="319"/>
      <c r="Q19" s="319"/>
      <c r="R19" s="319"/>
      <c r="S19" s="319"/>
      <c r="T19" s="319"/>
      <c r="U19" s="319"/>
      <c r="V19" s="319"/>
      <c r="W19" s="319"/>
      <c r="X19" s="100"/>
      <c r="Y19" s="244"/>
      <c r="Z19" s="244"/>
      <c r="AA19" s="244"/>
      <c r="AB19" s="244"/>
      <c r="AC19" s="244"/>
      <c r="AD19" s="288"/>
      <c r="AE19" s="288"/>
      <c r="AF19" s="101"/>
      <c r="AG19" s="102"/>
      <c r="AH19" s="99"/>
      <c r="AI19" s="103"/>
      <c r="AJ19" s="103"/>
      <c r="AK19" s="103"/>
      <c r="AL19" s="144"/>
    </row>
    <row r="20" spans="1:38" ht="25.5" customHeight="1" x14ac:dyDescent="0.15">
      <c r="A20" s="218"/>
      <c r="B20" s="219"/>
      <c r="C20" s="219"/>
      <c r="D20" s="219"/>
      <c r="E20" s="219"/>
      <c r="F20" s="220"/>
      <c r="G20" s="45"/>
      <c r="H20" s="23" t="s">
        <v>27</v>
      </c>
      <c r="I20" s="325" t="s">
        <v>45</v>
      </c>
      <c r="J20" s="325"/>
      <c r="K20" s="325"/>
      <c r="L20" s="325"/>
      <c r="M20" s="325"/>
      <c r="N20" s="325"/>
      <c r="O20" s="326"/>
      <c r="P20" s="327"/>
      <c r="Q20" s="328"/>
      <c r="R20" s="328"/>
      <c r="S20" s="328"/>
      <c r="T20" s="328"/>
      <c r="U20" s="328"/>
      <c r="V20" s="328"/>
      <c r="W20" s="328"/>
      <c r="X20" s="97"/>
      <c r="Y20" s="329" t="s">
        <v>48</v>
      </c>
      <c r="Z20" s="329"/>
      <c r="AA20" s="329"/>
      <c r="AB20" s="329"/>
      <c r="AC20" s="329"/>
      <c r="AD20" s="330"/>
      <c r="AE20" s="331"/>
      <c r="AF20" s="275" t="str">
        <f>IF(OR(P20="",AD20=""),"未入力があります！","")</f>
        <v>未入力があります！</v>
      </c>
      <c r="AG20" s="276"/>
      <c r="AH20" s="276"/>
      <c r="AI20" s="276"/>
      <c r="AJ20" s="276"/>
      <c r="AK20" s="276"/>
      <c r="AL20" s="277"/>
    </row>
    <row r="21" spans="1:38" ht="19.5" customHeight="1" x14ac:dyDescent="0.15">
      <c r="A21" s="218"/>
      <c r="B21" s="219"/>
      <c r="C21" s="219"/>
      <c r="D21" s="219"/>
      <c r="E21" s="219"/>
      <c r="F21" s="220"/>
      <c r="G21" s="43"/>
      <c r="H21" s="23" t="s">
        <v>27</v>
      </c>
      <c r="I21" s="120"/>
      <c r="J21" s="105" t="s">
        <v>10</v>
      </c>
      <c r="K21" s="289"/>
      <c r="L21" s="290"/>
      <c r="M21" s="106" t="s">
        <v>11</v>
      </c>
      <c r="N21" s="96"/>
      <c r="O21" s="23" t="s">
        <v>12</v>
      </c>
      <c r="P21" s="21" t="s">
        <v>13</v>
      </c>
      <c r="Q21" s="21"/>
      <c r="R21" s="21"/>
      <c r="S21" s="21"/>
      <c r="T21" s="21"/>
      <c r="U21" s="23" t="s">
        <v>10</v>
      </c>
      <c r="V21" s="273" t="s">
        <v>72</v>
      </c>
      <c r="W21" s="273"/>
      <c r="X21" s="273"/>
      <c r="Y21" s="274"/>
      <c r="Z21" s="291"/>
      <c r="AA21" s="292"/>
      <c r="AB21" s="292"/>
      <c r="AC21" s="292"/>
      <c r="AD21" s="292"/>
      <c r="AE21" s="293"/>
      <c r="AF21" s="106" t="s">
        <v>25</v>
      </c>
      <c r="AG21" s="21" t="s">
        <v>25</v>
      </c>
      <c r="AH21" s="26" t="str">
        <f>IF(AND(I21="有",K21="",Z21=""),"未入力があります！","")</f>
        <v/>
      </c>
      <c r="AI21" s="23"/>
      <c r="AJ21" s="23"/>
      <c r="AK21" s="21"/>
      <c r="AL21" s="133"/>
    </row>
    <row r="22" spans="1:38" ht="6" customHeight="1" x14ac:dyDescent="0.15">
      <c r="A22" s="145"/>
      <c r="B22" s="107"/>
      <c r="C22" s="107"/>
      <c r="D22" s="107"/>
      <c r="E22" s="107"/>
      <c r="F22" s="113"/>
      <c r="G22" s="108"/>
      <c r="H22" s="79"/>
      <c r="I22" s="79"/>
      <c r="J22" s="109"/>
      <c r="K22" s="110"/>
      <c r="L22" s="110"/>
      <c r="M22" s="77"/>
      <c r="N22" s="77"/>
      <c r="O22" s="79"/>
      <c r="P22" s="77"/>
      <c r="Q22" s="77"/>
      <c r="R22" s="77"/>
      <c r="S22" s="77"/>
      <c r="T22" s="77"/>
      <c r="U22" s="79"/>
      <c r="V22" s="111"/>
      <c r="W22" s="111"/>
      <c r="X22" s="111"/>
      <c r="Y22" s="111"/>
      <c r="Z22" s="82"/>
      <c r="AA22" s="82"/>
      <c r="AB22" s="82"/>
      <c r="AC22" s="82"/>
      <c r="AD22" s="82"/>
      <c r="AE22" s="82"/>
      <c r="AF22" s="77"/>
      <c r="AG22" s="77"/>
      <c r="AH22" s="112"/>
      <c r="AI22" s="79"/>
      <c r="AJ22" s="79"/>
      <c r="AK22" s="77"/>
      <c r="AL22" s="134"/>
    </row>
    <row r="23" spans="1:38" ht="19.5" customHeight="1" x14ac:dyDescent="0.15">
      <c r="A23" s="218" t="s">
        <v>26</v>
      </c>
      <c r="B23" s="248"/>
      <c r="C23" s="249"/>
      <c r="D23" s="249"/>
      <c r="E23" s="249"/>
      <c r="F23" s="250"/>
      <c r="G23" s="45"/>
      <c r="H23" s="21"/>
      <c r="I23" s="21" t="s">
        <v>83</v>
      </c>
      <c r="J23" s="18"/>
      <c r="K23" s="18"/>
      <c r="L23" s="18"/>
      <c r="M23" s="18"/>
      <c r="N23" s="18"/>
      <c r="O23" s="18"/>
      <c r="P23" s="18"/>
      <c r="Q23" s="18"/>
      <c r="R23" s="18"/>
      <c r="S23" s="18"/>
      <c r="T23" s="18"/>
      <c r="U23" s="18"/>
      <c r="V23" s="18"/>
      <c r="W23" s="21"/>
      <c r="X23" s="21"/>
      <c r="Y23" s="21"/>
      <c r="Z23" s="18"/>
      <c r="AA23" s="18"/>
      <c r="AB23" s="18"/>
      <c r="AC23" s="17"/>
      <c r="AD23" s="17"/>
      <c r="AE23" s="17"/>
      <c r="AF23" s="17"/>
      <c r="AG23" s="17"/>
      <c r="AH23" s="17"/>
      <c r="AI23" s="17"/>
      <c r="AJ23" s="17"/>
      <c r="AK23" s="17"/>
      <c r="AL23" s="133"/>
    </row>
    <row r="24" spans="1:38" ht="19.5" customHeight="1" x14ac:dyDescent="0.15">
      <c r="A24" s="218"/>
      <c r="B24" s="248"/>
      <c r="C24" s="249"/>
      <c r="D24" s="249"/>
      <c r="E24" s="249"/>
      <c r="F24" s="250"/>
      <c r="G24" s="43"/>
      <c r="H24" s="23" t="s">
        <v>27</v>
      </c>
      <c r="I24" s="254"/>
      <c r="J24" s="255"/>
      <c r="K24" s="74"/>
      <c r="L24" s="18"/>
      <c r="M24" s="21" t="s">
        <v>10</v>
      </c>
      <c r="N24" s="21" t="s">
        <v>14</v>
      </c>
      <c r="O24" s="21"/>
      <c r="P24" s="21"/>
      <c r="Q24" s="21"/>
      <c r="R24" s="21"/>
      <c r="S24" s="23"/>
      <c r="T24" s="121"/>
      <c r="U24" s="21"/>
      <c r="V24" s="21" t="s">
        <v>25</v>
      </c>
      <c r="W24" s="26" t="str">
        <f>IF(AND(I24="",T24=""),"未入力があります！",IF(AND(I24="有",T24=""),"未入力があります！",""))</f>
        <v>未入力があります！</v>
      </c>
      <c r="X24" s="21"/>
      <c r="Y24" s="21"/>
      <c r="Z24" s="23"/>
      <c r="AA24" s="23"/>
      <c r="AB24" s="21"/>
      <c r="AC24" s="21"/>
      <c r="AD24" s="17"/>
      <c r="AE24" s="17"/>
      <c r="AF24" s="17"/>
      <c r="AG24" s="17"/>
      <c r="AH24" s="17"/>
      <c r="AI24" s="17"/>
      <c r="AJ24" s="17"/>
      <c r="AK24" s="17"/>
      <c r="AL24" s="133"/>
    </row>
    <row r="25" spans="1:38" ht="19.5" customHeight="1" x14ac:dyDescent="0.15">
      <c r="A25" s="251"/>
      <c r="B25" s="252"/>
      <c r="C25" s="252"/>
      <c r="D25" s="252"/>
      <c r="E25" s="252"/>
      <c r="F25" s="253"/>
      <c r="G25" s="70"/>
      <c r="H25" s="18"/>
      <c r="I25" s="76" t="s">
        <v>84</v>
      </c>
      <c r="J25" s="21"/>
      <c r="K25" s="21"/>
      <c r="L25" s="21"/>
      <c r="M25" s="21"/>
      <c r="N25" s="21"/>
      <c r="O25" s="21"/>
      <c r="P25" s="21"/>
      <c r="Q25" s="21"/>
      <c r="R25" s="21"/>
      <c r="S25" s="21"/>
      <c r="T25" s="21"/>
      <c r="U25" s="21"/>
      <c r="V25" s="21"/>
      <c r="W25" s="21"/>
      <c r="X25" s="21"/>
      <c r="Y25" s="21"/>
      <c r="Z25" s="21"/>
      <c r="AA25" s="21"/>
      <c r="AB25" s="21"/>
      <c r="AC25" s="17"/>
      <c r="AD25" s="17"/>
      <c r="AE25" s="17"/>
      <c r="AF25" s="17"/>
      <c r="AG25" s="17"/>
      <c r="AH25" s="17"/>
      <c r="AI25" s="17"/>
      <c r="AJ25" s="17"/>
      <c r="AK25" s="17"/>
      <c r="AL25" s="133"/>
    </row>
    <row r="26" spans="1:38" ht="19.5" customHeight="1" x14ac:dyDescent="0.15">
      <c r="A26" s="332" t="s">
        <v>28</v>
      </c>
      <c r="B26" s="333"/>
      <c r="C26" s="333"/>
      <c r="D26" s="333"/>
      <c r="E26" s="333"/>
      <c r="F26" s="334"/>
      <c r="G26" s="339"/>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340"/>
      <c r="AI26" s="340"/>
      <c r="AJ26" s="340"/>
      <c r="AK26" s="340"/>
      <c r="AL26" s="341"/>
    </row>
    <row r="27" spans="1:38" ht="19.5" customHeight="1" x14ac:dyDescent="0.15">
      <c r="A27" s="218"/>
      <c r="B27" s="249"/>
      <c r="C27" s="249"/>
      <c r="D27" s="249"/>
      <c r="E27" s="249"/>
      <c r="F27" s="250"/>
      <c r="G27" s="342"/>
      <c r="H27" s="343"/>
      <c r="I27" s="343"/>
      <c r="J27" s="343"/>
      <c r="K27" s="343"/>
      <c r="L27" s="343"/>
      <c r="M27" s="343"/>
      <c r="N27" s="343"/>
      <c r="O27" s="343"/>
      <c r="P27" s="343"/>
      <c r="Q27" s="343"/>
      <c r="R27" s="343"/>
      <c r="S27" s="343"/>
      <c r="T27" s="343"/>
      <c r="U27" s="343"/>
      <c r="V27" s="343"/>
      <c r="W27" s="343"/>
      <c r="X27" s="343"/>
      <c r="Y27" s="343"/>
      <c r="Z27" s="343"/>
      <c r="AA27" s="343"/>
      <c r="AB27" s="343"/>
      <c r="AC27" s="343"/>
      <c r="AD27" s="343"/>
      <c r="AE27" s="343"/>
      <c r="AF27" s="343"/>
      <c r="AG27" s="343"/>
      <c r="AH27" s="343"/>
      <c r="AI27" s="343"/>
      <c r="AJ27" s="343"/>
      <c r="AK27" s="343"/>
      <c r="AL27" s="344"/>
    </row>
    <row r="28" spans="1:38" ht="19.5" customHeight="1" x14ac:dyDescent="0.15">
      <c r="A28" s="335"/>
      <c r="B28" s="249"/>
      <c r="C28" s="249"/>
      <c r="D28" s="249"/>
      <c r="E28" s="249"/>
      <c r="F28" s="250"/>
      <c r="G28" s="342"/>
      <c r="H28" s="343"/>
      <c r="I28" s="343"/>
      <c r="J28" s="343"/>
      <c r="K28" s="343"/>
      <c r="L28" s="343"/>
      <c r="M28" s="343"/>
      <c r="N28" s="343"/>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343"/>
      <c r="AL28" s="344"/>
    </row>
    <row r="29" spans="1:38" ht="19.5" customHeight="1" x14ac:dyDescent="0.15">
      <c r="A29" s="335"/>
      <c r="B29" s="249"/>
      <c r="C29" s="249"/>
      <c r="D29" s="249"/>
      <c r="E29" s="249"/>
      <c r="F29" s="250"/>
      <c r="G29" s="342"/>
      <c r="H29" s="343"/>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343"/>
      <c r="AL29" s="344"/>
    </row>
    <row r="30" spans="1:38" ht="19.5" customHeight="1" x14ac:dyDescent="0.15">
      <c r="A30" s="335"/>
      <c r="B30" s="249"/>
      <c r="C30" s="249"/>
      <c r="D30" s="249"/>
      <c r="E30" s="249"/>
      <c r="F30" s="250"/>
      <c r="G30" s="342"/>
      <c r="H30" s="343"/>
      <c r="I30" s="343"/>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43"/>
      <c r="AL30" s="344"/>
    </row>
    <row r="31" spans="1:38" ht="19.5" customHeight="1" x14ac:dyDescent="0.15">
      <c r="A31" s="335"/>
      <c r="B31" s="249"/>
      <c r="C31" s="249"/>
      <c r="D31" s="249"/>
      <c r="E31" s="249"/>
      <c r="F31" s="250"/>
      <c r="G31" s="342"/>
      <c r="H31" s="343"/>
      <c r="I31" s="343"/>
      <c r="J31" s="343"/>
      <c r="K31" s="343"/>
      <c r="L31" s="343"/>
      <c r="M31" s="34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43"/>
      <c r="AL31" s="344"/>
    </row>
    <row r="32" spans="1:38" ht="19.5" customHeight="1" thickBot="1" x14ac:dyDescent="0.2">
      <c r="A32" s="336"/>
      <c r="B32" s="337"/>
      <c r="C32" s="337"/>
      <c r="D32" s="337"/>
      <c r="E32" s="337"/>
      <c r="F32" s="338"/>
      <c r="G32" s="345"/>
      <c r="H32" s="346"/>
      <c r="I32" s="346"/>
      <c r="J32" s="346"/>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347"/>
    </row>
    <row r="33" spans="1:38" ht="19.5" customHeight="1" x14ac:dyDescent="0.15">
      <c r="A33" s="302" t="s">
        <v>154</v>
      </c>
      <c r="B33" s="303"/>
      <c r="C33" s="303"/>
      <c r="D33" s="303"/>
      <c r="E33" s="303"/>
      <c r="F33" s="303"/>
      <c r="G33" s="296" t="s">
        <v>85</v>
      </c>
      <c r="H33" s="296"/>
      <c r="I33" s="296"/>
      <c r="J33" s="296"/>
      <c r="K33" s="296"/>
      <c r="L33" s="297"/>
      <c r="M33" s="294"/>
      <c r="N33" s="294"/>
      <c r="O33" s="294"/>
      <c r="P33" s="294"/>
      <c r="Q33" s="294"/>
      <c r="R33" s="294"/>
      <c r="S33" s="294"/>
      <c r="T33" s="294"/>
      <c r="U33" s="294"/>
      <c r="V33" s="295"/>
      <c r="W33" s="322" t="s">
        <v>161</v>
      </c>
      <c r="X33" s="323"/>
      <c r="Y33" s="323"/>
      <c r="Z33" s="323"/>
      <c r="AA33" s="324"/>
      <c r="AB33" s="348" t="str">
        <f>IFERROR(VLOOKUP(M33,'データテーブル（専攻科）'!A:H,8,FALSE),"")</f>
        <v/>
      </c>
      <c r="AC33" s="348"/>
      <c r="AD33" s="348"/>
      <c r="AE33" s="348"/>
      <c r="AF33" s="348"/>
      <c r="AG33" s="348"/>
      <c r="AH33" s="348"/>
      <c r="AI33" s="348"/>
      <c r="AJ33" s="348"/>
      <c r="AK33" s="348"/>
      <c r="AL33" s="132"/>
    </row>
    <row r="34" spans="1:38" ht="9" customHeight="1" x14ac:dyDescent="0.15">
      <c r="A34" s="218"/>
      <c r="B34" s="219"/>
      <c r="C34" s="219"/>
      <c r="D34" s="219"/>
      <c r="E34" s="219"/>
      <c r="F34" s="219"/>
      <c r="G34" s="48"/>
      <c r="H34" s="22"/>
      <c r="I34" s="34"/>
      <c r="J34" s="19"/>
      <c r="K34" s="19"/>
      <c r="L34" s="19"/>
      <c r="M34" s="19"/>
      <c r="N34" s="19"/>
      <c r="O34" s="47"/>
      <c r="P34" s="21"/>
      <c r="Q34" s="17"/>
      <c r="R34" s="17"/>
      <c r="S34" s="23"/>
      <c r="T34" s="19"/>
      <c r="U34" s="19"/>
      <c r="V34" s="19"/>
      <c r="W34" s="19"/>
      <c r="X34" s="19"/>
      <c r="Y34" s="19"/>
      <c r="Z34" s="19"/>
      <c r="AA34" s="19"/>
      <c r="AB34" s="19"/>
      <c r="AC34" s="21"/>
      <c r="AD34" s="17"/>
      <c r="AE34" s="17"/>
      <c r="AF34" s="17"/>
      <c r="AG34" s="17"/>
      <c r="AH34" s="17"/>
      <c r="AI34" s="17"/>
      <c r="AJ34" s="17"/>
      <c r="AK34" s="17"/>
      <c r="AL34" s="133"/>
    </row>
    <row r="35" spans="1:38" ht="18.75" customHeight="1" x14ac:dyDescent="0.15">
      <c r="A35" s="218"/>
      <c r="B35" s="219"/>
      <c r="C35" s="219"/>
      <c r="D35" s="219"/>
      <c r="E35" s="219"/>
      <c r="F35" s="219"/>
      <c r="G35" s="48"/>
      <c r="H35" s="22"/>
      <c r="I35" s="34"/>
      <c r="J35" s="19"/>
      <c r="K35" s="19" t="s">
        <v>66</v>
      </c>
      <c r="L35" s="25"/>
      <c r="M35" s="23"/>
      <c r="N35" s="49"/>
      <c r="O35" s="25"/>
      <c r="P35" s="24"/>
      <c r="Q35" s="49"/>
      <c r="R35" s="19"/>
      <c r="S35" s="24" t="s">
        <v>10</v>
      </c>
      <c r="T35" s="349"/>
      <c r="U35" s="349"/>
      <c r="V35" s="9" t="s">
        <v>38</v>
      </c>
      <c r="W35" s="350"/>
      <c r="X35" s="350"/>
      <c r="Y35" s="24" t="s">
        <v>39</v>
      </c>
      <c r="Z35" s="23"/>
      <c r="AA35" s="23" t="s">
        <v>41</v>
      </c>
      <c r="AB35" s="350"/>
      <c r="AC35" s="350"/>
      <c r="AD35" s="9" t="s">
        <v>38</v>
      </c>
      <c r="AE35" s="350"/>
      <c r="AF35" s="350"/>
      <c r="AG35" s="24" t="s">
        <v>39</v>
      </c>
      <c r="AH35" s="23" t="s">
        <v>25</v>
      </c>
      <c r="AI35" s="25"/>
      <c r="AJ35" s="24"/>
      <c r="AK35" s="23"/>
      <c r="AL35" s="133"/>
    </row>
    <row r="36" spans="1:38" ht="13.5" customHeight="1" x14ac:dyDescent="0.15">
      <c r="A36" s="218"/>
      <c r="B36" s="219"/>
      <c r="C36" s="219"/>
      <c r="D36" s="219"/>
      <c r="E36" s="219"/>
      <c r="F36" s="219"/>
      <c r="G36" s="83"/>
      <c r="H36" s="84"/>
      <c r="I36" s="85"/>
      <c r="J36" s="81"/>
      <c r="K36" s="86" t="s">
        <v>67</v>
      </c>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134"/>
    </row>
    <row r="37" spans="1:38" ht="19.5" customHeight="1" x14ac:dyDescent="0.15">
      <c r="A37" s="218"/>
      <c r="B37" s="219"/>
      <c r="C37" s="219"/>
      <c r="D37" s="219"/>
      <c r="E37" s="219"/>
      <c r="F37" s="219"/>
      <c r="G37" s="351" t="s">
        <v>158</v>
      </c>
      <c r="H37" s="351"/>
      <c r="I37" s="352"/>
      <c r="J37" s="353" t="str">
        <f>IFERROR(VLOOKUP(M33,'データテーブル（専攻科）'!A:H,2,FALSE),"")</f>
        <v/>
      </c>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3"/>
      <c r="AI37" s="353"/>
      <c r="AJ37" s="353"/>
      <c r="AK37" s="353"/>
      <c r="AL37" s="354"/>
    </row>
    <row r="38" spans="1:38" ht="19.5" customHeight="1" x14ac:dyDescent="0.15">
      <c r="A38" s="218"/>
      <c r="B38" s="219"/>
      <c r="C38" s="219"/>
      <c r="D38" s="219"/>
      <c r="E38" s="219"/>
      <c r="F38" s="219"/>
      <c r="G38" s="278" t="s">
        <v>43</v>
      </c>
      <c r="H38" s="279"/>
      <c r="I38" s="279"/>
      <c r="J38" s="279"/>
      <c r="K38" s="279"/>
      <c r="L38" s="279"/>
      <c r="M38" s="279"/>
      <c r="N38" s="279"/>
      <c r="O38" s="279"/>
      <c r="P38" s="279"/>
      <c r="Q38" s="279"/>
      <c r="R38" s="279"/>
      <c r="S38" s="279"/>
      <c r="T38" s="279"/>
      <c r="U38" s="279"/>
      <c r="V38" s="279"/>
      <c r="W38" s="19"/>
      <c r="X38" s="19"/>
      <c r="Y38" s="19"/>
      <c r="Z38" s="19"/>
      <c r="AA38" s="19"/>
      <c r="AB38" s="19"/>
      <c r="AC38" s="19"/>
      <c r="AD38" s="19"/>
      <c r="AE38" s="19"/>
      <c r="AF38" s="19"/>
      <c r="AG38" s="19"/>
      <c r="AH38" s="19"/>
      <c r="AI38" s="19"/>
      <c r="AJ38" s="19"/>
      <c r="AK38" s="19"/>
      <c r="AL38" s="135"/>
    </row>
    <row r="39" spans="1:38" ht="19.5" customHeight="1" x14ac:dyDescent="0.15">
      <c r="A39" s="218"/>
      <c r="B39" s="219"/>
      <c r="C39" s="219"/>
      <c r="D39" s="219"/>
      <c r="E39" s="219"/>
      <c r="F39" s="219"/>
      <c r="G39" s="6"/>
      <c r="H39" s="23"/>
      <c r="I39" s="3"/>
      <c r="J39" s="280"/>
      <c r="K39" s="280"/>
      <c r="L39" s="281"/>
      <c r="M39" s="281"/>
      <c r="N39" s="281"/>
      <c r="O39" s="281"/>
      <c r="P39" s="281"/>
      <c r="Q39" s="281"/>
      <c r="R39" s="281"/>
      <c r="S39" s="281"/>
      <c r="T39" s="22"/>
      <c r="U39" s="22" t="s">
        <v>51</v>
      </c>
      <c r="V39" s="22"/>
      <c r="W39" s="19"/>
      <c r="X39" s="19"/>
      <c r="Y39" s="19"/>
      <c r="Z39" s="19"/>
      <c r="AA39" s="19"/>
      <c r="AB39" s="19"/>
      <c r="AC39" s="19"/>
      <c r="AD39" s="19"/>
      <c r="AE39" s="19"/>
      <c r="AF39" s="19"/>
      <c r="AG39" s="19"/>
      <c r="AH39" s="19"/>
      <c r="AI39" s="19"/>
      <c r="AJ39" s="19"/>
      <c r="AK39" s="19"/>
      <c r="AL39" s="135"/>
    </row>
    <row r="40" spans="1:38" ht="19.5" customHeight="1" x14ac:dyDescent="0.15">
      <c r="A40" s="218"/>
      <c r="B40" s="219"/>
      <c r="C40" s="219"/>
      <c r="D40" s="219"/>
      <c r="E40" s="219"/>
      <c r="F40" s="219"/>
      <c r="G40" s="48"/>
      <c r="H40" s="22" t="s">
        <v>155</v>
      </c>
      <c r="I40" s="22"/>
      <c r="J40" s="22"/>
      <c r="K40" s="22"/>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136" t="s">
        <v>25</v>
      </c>
    </row>
    <row r="41" spans="1:38" ht="19.5" customHeight="1" x14ac:dyDescent="0.15">
      <c r="A41" s="218"/>
      <c r="B41" s="219"/>
      <c r="C41" s="219"/>
      <c r="D41" s="219"/>
      <c r="E41" s="219"/>
      <c r="F41" s="219"/>
      <c r="G41" s="8" t="s">
        <v>44</v>
      </c>
      <c r="H41" s="5"/>
      <c r="I41" s="5"/>
      <c r="J41" s="5"/>
      <c r="K41" s="5"/>
      <c r="L41" s="29"/>
      <c r="M41" s="29"/>
      <c r="N41" s="29"/>
      <c r="O41" s="17"/>
      <c r="P41" s="17"/>
      <c r="Q41" s="17"/>
      <c r="R41" s="17"/>
      <c r="S41" s="17"/>
      <c r="T41" s="17"/>
      <c r="U41" s="17"/>
      <c r="V41" s="17"/>
      <c r="W41" s="17"/>
      <c r="X41" s="17"/>
      <c r="Y41" s="17"/>
      <c r="Z41" s="17"/>
      <c r="AA41" s="17"/>
      <c r="AB41" s="17"/>
      <c r="AC41" s="17"/>
      <c r="AD41" s="17"/>
      <c r="AE41" s="17"/>
      <c r="AF41" s="17"/>
      <c r="AG41" s="17"/>
      <c r="AH41" s="17"/>
      <c r="AI41" s="17"/>
      <c r="AJ41" s="17"/>
      <c r="AK41" s="17"/>
      <c r="AL41" s="137"/>
    </row>
    <row r="42" spans="1:38" ht="19.5" customHeight="1" x14ac:dyDescent="0.15">
      <c r="A42" s="218"/>
      <c r="B42" s="219"/>
      <c r="C42" s="219"/>
      <c r="D42" s="219"/>
      <c r="E42" s="219"/>
      <c r="F42" s="219"/>
      <c r="G42" s="282"/>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4"/>
    </row>
    <row r="43" spans="1:38" ht="19.5" customHeight="1" x14ac:dyDescent="0.15">
      <c r="A43" s="218"/>
      <c r="B43" s="219"/>
      <c r="C43" s="219"/>
      <c r="D43" s="219"/>
      <c r="E43" s="219"/>
      <c r="F43" s="219"/>
      <c r="G43" s="282"/>
      <c r="H43" s="283"/>
      <c r="I43" s="283"/>
      <c r="J43" s="283"/>
      <c r="K43" s="283"/>
      <c r="L43" s="283"/>
      <c r="M43" s="283"/>
      <c r="N43" s="283"/>
      <c r="O43" s="283"/>
      <c r="P43" s="283"/>
      <c r="Q43" s="283"/>
      <c r="R43" s="283"/>
      <c r="S43" s="283"/>
      <c r="T43" s="283"/>
      <c r="U43" s="283"/>
      <c r="V43" s="283"/>
      <c r="W43" s="283"/>
      <c r="X43" s="283"/>
      <c r="Y43" s="283"/>
      <c r="Z43" s="283"/>
      <c r="AA43" s="283"/>
      <c r="AB43" s="283"/>
      <c r="AC43" s="283"/>
      <c r="AD43" s="283"/>
      <c r="AE43" s="283"/>
      <c r="AF43" s="283"/>
      <c r="AG43" s="283"/>
      <c r="AH43" s="283"/>
      <c r="AI43" s="283"/>
      <c r="AJ43" s="283"/>
      <c r="AK43" s="283"/>
      <c r="AL43" s="284"/>
    </row>
    <row r="44" spans="1:38" ht="19.5" customHeight="1" x14ac:dyDescent="0.15">
      <c r="A44" s="218"/>
      <c r="B44" s="219"/>
      <c r="C44" s="219"/>
      <c r="D44" s="219"/>
      <c r="E44" s="219"/>
      <c r="F44" s="219"/>
      <c r="G44" s="282"/>
      <c r="H44" s="283"/>
      <c r="I44" s="283"/>
      <c r="J44" s="283"/>
      <c r="K44" s="283"/>
      <c r="L44" s="283"/>
      <c r="M44" s="283"/>
      <c r="N44" s="283"/>
      <c r="O44" s="283"/>
      <c r="P44" s="283"/>
      <c r="Q44" s="283"/>
      <c r="R44" s="283"/>
      <c r="S44" s="283"/>
      <c r="T44" s="283"/>
      <c r="U44" s="283"/>
      <c r="V44" s="283"/>
      <c r="W44" s="283"/>
      <c r="X44" s="283"/>
      <c r="Y44" s="283"/>
      <c r="Z44" s="283"/>
      <c r="AA44" s="283"/>
      <c r="AB44" s="283"/>
      <c r="AC44" s="283"/>
      <c r="AD44" s="283"/>
      <c r="AE44" s="283"/>
      <c r="AF44" s="283"/>
      <c r="AG44" s="283"/>
      <c r="AH44" s="283"/>
      <c r="AI44" s="283"/>
      <c r="AJ44" s="283"/>
      <c r="AK44" s="283"/>
      <c r="AL44" s="284"/>
    </row>
    <row r="45" spans="1:38" ht="19.5" customHeight="1" x14ac:dyDescent="0.15">
      <c r="A45" s="218"/>
      <c r="B45" s="219"/>
      <c r="C45" s="219"/>
      <c r="D45" s="219"/>
      <c r="E45" s="219"/>
      <c r="F45" s="219"/>
      <c r="G45" s="282"/>
      <c r="H45" s="283"/>
      <c r="I45" s="283"/>
      <c r="J45" s="283"/>
      <c r="K45" s="283"/>
      <c r="L45" s="283"/>
      <c r="M45" s="283"/>
      <c r="N45" s="283"/>
      <c r="O45" s="283"/>
      <c r="P45" s="283"/>
      <c r="Q45" s="283"/>
      <c r="R45" s="283"/>
      <c r="S45" s="283"/>
      <c r="T45" s="283"/>
      <c r="U45" s="283"/>
      <c r="V45" s="283"/>
      <c r="W45" s="283"/>
      <c r="X45" s="283"/>
      <c r="Y45" s="283"/>
      <c r="Z45" s="283"/>
      <c r="AA45" s="283"/>
      <c r="AB45" s="283"/>
      <c r="AC45" s="283"/>
      <c r="AD45" s="283"/>
      <c r="AE45" s="283"/>
      <c r="AF45" s="283"/>
      <c r="AG45" s="283"/>
      <c r="AH45" s="283"/>
      <c r="AI45" s="283"/>
      <c r="AJ45" s="283"/>
      <c r="AK45" s="283"/>
      <c r="AL45" s="284"/>
    </row>
    <row r="46" spans="1:38" ht="19.5" customHeight="1" thickBot="1" x14ac:dyDescent="0.2">
      <c r="A46" s="256"/>
      <c r="B46" s="257"/>
      <c r="C46" s="257"/>
      <c r="D46" s="257"/>
      <c r="E46" s="257"/>
      <c r="F46" s="257"/>
      <c r="G46" s="285"/>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7"/>
    </row>
    <row r="47" spans="1:38" ht="28.5" customHeight="1" x14ac:dyDescent="0.15">
      <c r="A47" s="302" t="s">
        <v>157</v>
      </c>
      <c r="B47" s="303"/>
      <c r="C47" s="303"/>
      <c r="D47" s="303"/>
      <c r="E47" s="303"/>
      <c r="F47" s="304"/>
      <c r="G47" s="138"/>
      <c r="H47" s="123" t="s">
        <v>49</v>
      </c>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4"/>
    </row>
    <row r="48" spans="1:38" ht="19.5" customHeight="1" x14ac:dyDescent="0.15">
      <c r="A48" s="218"/>
      <c r="B48" s="219"/>
      <c r="C48" s="219"/>
      <c r="D48" s="219"/>
      <c r="E48" s="219"/>
      <c r="F48" s="220"/>
      <c r="G48" s="2"/>
      <c r="H48" s="301"/>
      <c r="I48" s="301"/>
      <c r="J48" s="301"/>
      <c r="K48" s="301"/>
      <c r="L48" s="301"/>
      <c r="M48" s="301"/>
      <c r="N48" s="301"/>
      <c r="O48" s="301"/>
      <c r="P48" s="301"/>
      <c r="Q48" s="301"/>
      <c r="R48" s="301"/>
      <c r="S48" s="301"/>
      <c r="T48" s="301"/>
      <c r="U48" s="301"/>
      <c r="V48" s="301"/>
      <c r="W48" s="301"/>
      <c r="X48" s="301"/>
      <c r="Y48" s="301"/>
      <c r="Z48" s="301"/>
      <c r="AA48" s="301"/>
      <c r="AB48" s="18"/>
      <c r="AC48" s="18"/>
      <c r="AD48" s="18"/>
      <c r="AE48" s="18"/>
      <c r="AF48" s="18"/>
      <c r="AG48" s="18"/>
      <c r="AH48" s="18"/>
      <c r="AI48" s="18"/>
      <c r="AJ48" s="18"/>
      <c r="AK48" s="18"/>
      <c r="AL48" s="139"/>
    </row>
    <row r="49" spans="1:39" ht="12" customHeight="1" thickBot="1" x14ac:dyDescent="0.2">
      <c r="A49" s="256"/>
      <c r="B49" s="257"/>
      <c r="C49" s="257"/>
      <c r="D49" s="257"/>
      <c r="E49" s="257"/>
      <c r="F49" s="258"/>
      <c r="G49" s="140"/>
      <c r="H49" s="141"/>
      <c r="I49" s="141"/>
      <c r="J49" s="141"/>
      <c r="K49" s="141"/>
      <c r="L49" s="141"/>
      <c r="M49" s="141"/>
      <c r="N49" s="141"/>
      <c r="O49" s="141"/>
      <c r="P49" s="141"/>
      <c r="Q49" s="141"/>
      <c r="R49" s="141"/>
      <c r="S49" s="141"/>
      <c r="T49" s="141"/>
      <c r="U49" s="141"/>
      <c r="V49" s="141"/>
      <c r="W49" s="141"/>
      <c r="X49" s="141"/>
      <c r="Y49" s="141"/>
      <c r="Z49" s="141"/>
      <c r="AA49" s="141"/>
      <c r="AB49" s="142"/>
      <c r="AC49" s="142"/>
      <c r="AD49" s="142"/>
      <c r="AE49" s="142"/>
      <c r="AF49" s="142"/>
      <c r="AG49" s="142"/>
      <c r="AH49" s="142"/>
      <c r="AI49" s="142"/>
      <c r="AJ49" s="142"/>
      <c r="AK49" s="142"/>
      <c r="AL49" s="143"/>
    </row>
    <row r="50" spans="1:39" ht="5.25" customHeight="1" x14ac:dyDescent="0.15">
      <c r="A50" s="302" t="s">
        <v>71</v>
      </c>
      <c r="B50" s="303"/>
      <c r="C50" s="303"/>
      <c r="D50" s="303"/>
      <c r="E50" s="303"/>
      <c r="F50" s="304"/>
      <c r="G50" s="99"/>
      <c r="H50" s="99"/>
      <c r="I50" s="99"/>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4"/>
    </row>
    <row r="51" spans="1:39" ht="16.5" customHeight="1" x14ac:dyDescent="0.15">
      <c r="A51" s="218"/>
      <c r="B51" s="219"/>
      <c r="C51" s="219"/>
      <c r="D51" s="219"/>
      <c r="E51" s="219"/>
      <c r="F51" s="220"/>
      <c r="G51" s="18"/>
      <c r="H51" s="279" t="s">
        <v>60</v>
      </c>
      <c r="I51" s="279"/>
      <c r="J51" s="279"/>
      <c r="K51" s="279"/>
      <c r="L51" s="279"/>
      <c r="M51" s="279"/>
      <c r="N51" s="279"/>
      <c r="O51" s="279"/>
      <c r="P51" s="279"/>
      <c r="Q51" s="279"/>
      <c r="R51" s="279"/>
      <c r="S51" s="279"/>
      <c r="T51" s="279"/>
      <c r="U51" s="279"/>
      <c r="V51" s="279"/>
      <c r="W51" s="279"/>
      <c r="X51" s="279"/>
      <c r="Y51" s="279"/>
      <c r="Z51" s="279"/>
      <c r="AA51" s="279"/>
      <c r="AB51" s="279"/>
      <c r="AC51" s="279"/>
      <c r="AD51" s="279"/>
      <c r="AE51" s="279"/>
      <c r="AF51" s="279"/>
      <c r="AG51" s="279"/>
      <c r="AH51" s="279"/>
      <c r="AI51" s="279"/>
      <c r="AJ51" s="279"/>
      <c r="AK51" s="279"/>
      <c r="AL51" s="125"/>
    </row>
    <row r="52" spans="1:39" ht="16.5" customHeight="1" x14ac:dyDescent="0.15">
      <c r="A52" s="218"/>
      <c r="B52" s="219"/>
      <c r="C52" s="219"/>
      <c r="D52" s="219"/>
      <c r="E52" s="219"/>
      <c r="F52" s="220"/>
      <c r="G52" s="23"/>
      <c r="H52" s="18"/>
      <c r="I52" s="56" t="s">
        <v>61</v>
      </c>
      <c r="J52" s="21"/>
      <c r="K52" s="25"/>
      <c r="L52" s="25"/>
      <c r="M52" s="19"/>
      <c r="N52" s="20"/>
      <c r="O52" s="321"/>
      <c r="P52" s="321"/>
      <c r="Q52" s="321"/>
      <c r="R52" s="321"/>
      <c r="S52" s="321"/>
      <c r="T52" s="321"/>
      <c r="U52" s="321"/>
      <c r="V52" s="321"/>
      <c r="W52" s="321"/>
      <c r="X52" s="321"/>
      <c r="Y52" s="321"/>
      <c r="Z52" s="321"/>
      <c r="AA52" s="321"/>
      <c r="AB52" s="321"/>
      <c r="AC52" s="321"/>
      <c r="AD52" s="321"/>
      <c r="AE52" s="321"/>
      <c r="AF52" s="321"/>
      <c r="AG52" s="321"/>
      <c r="AH52" s="321"/>
      <c r="AI52" s="305"/>
      <c r="AJ52" s="305"/>
      <c r="AK52" s="23"/>
      <c r="AL52" s="125"/>
    </row>
    <row r="53" spans="1:39" ht="17.25" customHeight="1" x14ac:dyDescent="0.15">
      <c r="A53" s="218"/>
      <c r="B53" s="219"/>
      <c r="C53" s="219"/>
      <c r="D53" s="219"/>
      <c r="E53" s="219"/>
      <c r="F53" s="220"/>
      <c r="G53" s="23"/>
      <c r="H53" s="18"/>
      <c r="I53" s="18"/>
      <c r="J53" s="47"/>
      <c r="K53" s="25"/>
      <c r="L53" s="25"/>
      <c r="M53" s="57"/>
      <c r="N53" s="58"/>
      <c r="O53" s="58"/>
      <c r="P53" s="58"/>
      <c r="Q53" s="58"/>
      <c r="R53" s="58"/>
      <c r="S53" s="58"/>
      <c r="T53" s="58"/>
      <c r="U53" s="58"/>
      <c r="V53" s="58"/>
      <c r="W53" s="58"/>
      <c r="X53" s="58"/>
      <c r="Y53" s="58"/>
      <c r="Z53" s="58"/>
      <c r="AA53" s="58"/>
      <c r="AB53" s="23"/>
      <c r="AC53" s="23"/>
      <c r="AD53" s="23"/>
      <c r="AE53" s="24"/>
      <c r="AF53" s="24"/>
      <c r="AG53" s="23"/>
      <c r="AH53" s="23"/>
      <c r="AI53" s="24"/>
      <c r="AJ53" s="24"/>
      <c r="AK53" s="23"/>
      <c r="AL53" s="125"/>
    </row>
    <row r="54" spans="1:39" ht="27.75" customHeight="1" x14ac:dyDescent="0.15">
      <c r="A54" s="218"/>
      <c r="B54" s="219"/>
      <c r="C54" s="219"/>
      <c r="D54" s="219"/>
      <c r="E54" s="219"/>
      <c r="F54" s="220"/>
      <c r="G54" s="18"/>
      <c r="H54" s="306" t="s">
        <v>160</v>
      </c>
      <c r="I54" s="306"/>
      <c r="J54" s="306"/>
      <c r="K54" s="306"/>
      <c r="L54" s="306"/>
      <c r="M54" s="306"/>
      <c r="N54" s="306"/>
      <c r="O54" s="306"/>
      <c r="P54" s="306"/>
      <c r="Q54" s="306"/>
      <c r="R54" s="306"/>
      <c r="S54" s="306"/>
      <c r="T54" s="306"/>
      <c r="U54" s="306"/>
      <c r="V54" s="306"/>
      <c r="W54" s="306"/>
      <c r="X54" s="306"/>
      <c r="Y54" s="306"/>
      <c r="Z54" s="306"/>
      <c r="AA54" s="306"/>
      <c r="AB54" s="306"/>
      <c r="AC54" s="306"/>
      <c r="AD54" s="306"/>
      <c r="AE54" s="306"/>
      <c r="AF54" s="306"/>
      <c r="AG54" s="306"/>
      <c r="AH54" s="306"/>
      <c r="AI54" s="306"/>
      <c r="AJ54" s="306"/>
      <c r="AK54" s="306"/>
      <c r="AL54" s="125"/>
    </row>
    <row r="55" spans="1:39" ht="16.5" customHeight="1" x14ac:dyDescent="0.15">
      <c r="A55" s="218"/>
      <c r="B55" s="219"/>
      <c r="C55" s="219"/>
      <c r="D55" s="219"/>
      <c r="E55" s="219"/>
      <c r="F55" s="220"/>
      <c r="G55" s="23"/>
      <c r="H55" s="23"/>
      <c r="I55" s="23"/>
      <c r="J55" s="307" t="s">
        <v>9</v>
      </c>
      <c r="K55" s="308"/>
      <c r="L55" s="308"/>
      <c r="M55" s="309"/>
      <c r="N55" s="310"/>
      <c r="O55" s="310"/>
      <c r="P55" s="310"/>
      <c r="Q55" s="310"/>
      <c r="R55" s="310"/>
      <c r="S55" s="310"/>
      <c r="T55" s="310"/>
      <c r="U55" s="310"/>
      <c r="V55" s="310"/>
      <c r="W55" s="310"/>
      <c r="X55" s="310"/>
      <c r="Y55" s="310"/>
      <c r="Z55" s="310"/>
      <c r="AA55" s="310"/>
      <c r="AB55" s="279"/>
      <c r="AC55" s="308"/>
      <c r="AD55" s="308"/>
      <c r="AE55" s="305"/>
      <c r="AF55" s="305"/>
      <c r="AG55" s="300"/>
      <c r="AH55" s="300"/>
      <c r="AI55" s="305"/>
      <c r="AJ55" s="305"/>
      <c r="AK55" s="23"/>
      <c r="AL55" s="126"/>
    </row>
    <row r="56" spans="1:39" ht="16.5" customHeight="1" x14ac:dyDescent="0.15">
      <c r="A56" s="218"/>
      <c r="B56" s="219"/>
      <c r="C56" s="219"/>
      <c r="D56" s="219"/>
      <c r="E56" s="219"/>
      <c r="F56" s="220"/>
      <c r="G56" s="23"/>
      <c r="H56" s="23"/>
      <c r="I56" s="23"/>
      <c r="J56" s="311" t="s">
        <v>35</v>
      </c>
      <c r="K56" s="312"/>
      <c r="L56" s="312"/>
      <c r="M56" s="313"/>
      <c r="N56" s="314"/>
      <c r="O56" s="314"/>
      <c r="P56" s="314"/>
      <c r="Q56" s="314"/>
      <c r="R56" s="314"/>
      <c r="S56" s="314"/>
      <c r="T56" s="314"/>
      <c r="U56" s="314"/>
      <c r="V56" s="314"/>
      <c r="W56" s="314"/>
      <c r="X56" s="314"/>
      <c r="Y56" s="314"/>
      <c r="Z56" s="314"/>
      <c r="AA56" s="314"/>
      <c r="AB56" s="314"/>
      <c r="AC56" s="314"/>
      <c r="AD56" s="314"/>
      <c r="AE56" s="314"/>
      <c r="AF56" s="314"/>
      <c r="AG56" s="314"/>
      <c r="AH56" s="314"/>
      <c r="AI56" s="314"/>
      <c r="AJ56" s="314"/>
      <c r="AK56" s="314"/>
      <c r="AL56" s="127"/>
    </row>
    <row r="57" spans="1:39" ht="16.5" customHeight="1" x14ac:dyDescent="0.15">
      <c r="A57" s="218"/>
      <c r="B57" s="219"/>
      <c r="C57" s="219"/>
      <c r="D57" s="219"/>
      <c r="E57" s="219"/>
      <c r="F57" s="220"/>
      <c r="G57" s="315" t="s">
        <v>29</v>
      </c>
      <c r="H57" s="316"/>
      <c r="I57" s="316"/>
      <c r="J57" s="316"/>
      <c r="K57" s="316"/>
      <c r="L57" s="316"/>
      <c r="M57" s="316"/>
      <c r="N57" s="316"/>
      <c r="O57" s="317"/>
      <c r="P57" s="317"/>
      <c r="Q57" s="317"/>
      <c r="R57" s="317"/>
      <c r="S57" s="15" t="s">
        <v>7</v>
      </c>
      <c r="T57" s="317"/>
      <c r="U57" s="317"/>
      <c r="V57" s="317"/>
      <c r="W57" s="317"/>
      <c r="X57" s="15" t="s">
        <v>7</v>
      </c>
      <c r="Y57" s="317"/>
      <c r="Z57" s="317"/>
      <c r="AA57" s="317"/>
      <c r="AB57" s="317"/>
      <c r="AC57" s="23"/>
      <c r="AD57" s="23"/>
      <c r="AE57" s="23"/>
      <c r="AF57" s="23"/>
      <c r="AG57" s="23"/>
      <c r="AH57" s="23"/>
      <c r="AI57" s="23"/>
      <c r="AJ57" s="23"/>
      <c r="AK57" s="23"/>
      <c r="AL57" s="125"/>
    </row>
    <row r="58" spans="1:39" ht="9" customHeight="1" x14ac:dyDescent="0.15">
      <c r="A58" s="218"/>
      <c r="B58" s="219"/>
      <c r="C58" s="219"/>
      <c r="D58" s="219"/>
      <c r="E58" s="219"/>
      <c r="F58" s="220"/>
      <c r="G58" s="59"/>
      <c r="H58" s="47"/>
      <c r="I58" s="47"/>
      <c r="J58" s="47"/>
      <c r="K58" s="47"/>
      <c r="L58" s="47"/>
      <c r="M58" s="47"/>
      <c r="N58" s="47"/>
      <c r="O58" s="90"/>
      <c r="P58" s="90"/>
      <c r="Q58" s="90"/>
      <c r="R58" s="90"/>
      <c r="S58" s="91"/>
      <c r="T58" s="90"/>
      <c r="U58" s="90"/>
      <c r="V58" s="90"/>
      <c r="W58" s="90"/>
      <c r="X58" s="91"/>
      <c r="Y58" s="90"/>
      <c r="Z58" s="90"/>
      <c r="AA58" s="90"/>
      <c r="AB58" s="90"/>
      <c r="AC58" s="23"/>
      <c r="AD58" s="23"/>
      <c r="AE58" s="23"/>
      <c r="AF58" s="23"/>
      <c r="AG58" s="23"/>
      <c r="AH58" s="23"/>
      <c r="AI58" s="23"/>
      <c r="AJ58" s="23"/>
      <c r="AK58" s="23"/>
      <c r="AL58" s="125"/>
    </row>
    <row r="59" spans="1:39" ht="11.25" customHeight="1" x14ac:dyDescent="0.15">
      <c r="A59" s="218"/>
      <c r="B59" s="219"/>
      <c r="C59" s="219"/>
      <c r="D59" s="219"/>
      <c r="E59" s="219"/>
      <c r="F59" s="220"/>
      <c r="G59" s="18"/>
      <c r="H59" s="89" t="s">
        <v>69</v>
      </c>
      <c r="I59" s="21"/>
      <c r="J59" s="21"/>
      <c r="K59" s="21"/>
      <c r="L59" s="21"/>
      <c r="M59" s="21"/>
      <c r="N59" s="21"/>
      <c r="O59" s="21"/>
      <c r="P59" s="21"/>
      <c r="Q59" s="21"/>
      <c r="R59" s="21"/>
      <c r="S59" s="23"/>
      <c r="T59" s="23"/>
      <c r="U59" s="23"/>
      <c r="V59" s="23"/>
      <c r="W59" s="23"/>
      <c r="X59" s="23"/>
      <c r="Y59" s="23"/>
      <c r="Z59" s="23"/>
      <c r="AA59" s="23"/>
      <c r="AB59" s="23"/>
      <c r="AC59" s="23"/>
      <c r="AD59" s="23"/>
      <c r="AE59" s="23"/>
      <c r="AF59" s="23"/>
      <c r="AG59" s="23"/>
      <c r="AH59" s="23"/>
      <c r="AI59" s="23"/>
      <c r="AJ59" s="23"/>
      <c r="AK59" s="23"/>
      <c r="AL59" s="125"/>
    </row>
    <row r="60" spans="1:39" ht="11.25" customHeight="1" x14ac:dyDescent="0.15">
      <c r="A60" s="218"/>
      <c r="B60" s="219"/>
      <c r="C60" s="219"/>
      <c r="D60" s="219"/>
      <c r="E60" s="219"/>
      <c r="F60" s="220"/>
      <c r="G60" s="18"/>
      <c r="H60" s="23"/>
      <c r="I60" s="299" t="s">
        <v>50</v>
      </c>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c r="AK60" s="61"/>
      <c r="AL60" s="128"/>
      <c r="AM60" s="4"/>
    </row>
    <row r="61" spans="1:39" ht="11.25" customHeight="1" x14ac:dyDescent="0.15">
      <c r="A61" s="218"/>
      <c r="B61" s="219"/>
      <c r="C61" s="219"/>
      <c r="D61" s="219"/>
      <c r="E61" s="219"/>
      <c r="F61" s="220"/>
      <c r="G61" s="18"/>
      <c r="H61" s="23"/>
      <c r="I61" s="299"/>
      <c r="J61" s="299"/>
      <c r="K61" s="299"/>
      <c r="L61" s="299"/>
      <c r="M61" s="299"/>
      <c r="N61" s="299"/>
      <c r="O61" s="299"/>
      <c r="P61" s="299"/>
      <c r="Q61" s="299"/>
      <c r="R61" s="299"/>
      <c r="S61" s="299"/>
      <c r="T61" s="299"/>
      <c r="U61" s="299"/>
      <c r="V61" s="299"/>
      <c r="W61" s="299"/>
      <c r="X61" s="299"/>
      <c r="Y61" s="299"/>
      <c r="Z61" s="299"/>
      <c r="AA61" s="299"/>
      <c r="AB61" s="299"/>
      <c r="AC61" s="299"/>
      <c r="AD61" s="299"/>
      <c r="AE61" s="299"/>
      <c r="AF61" s="299"/>
      <c r="AG61" s="299"/>
      <c r="AH61" s="299"/>
      <c r="AI61" s="299"/>
      <c r="AJ61" s="299"/>
      <c r="AK61" s="23"/>
      <c r="AL61" s="125"/>
    </row>
    <row r="62" spans="1:39" ht="11.25" customHeight="1" thickBot="1" x14ac:dyDescent="0.2">
      <c r="A62" s="256"/>
      <c r="B62" s="257"/>
      <c r="C62" s="257"/>
      <c r="D62" s="257"/>
      <c r="E62" s="257"/>
      <c r="F62" s="258"/>
      <c r="G62" s="129"/>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c r="AH62" s="130"/>
      <c r="AI62" s="130"/>
      <c r="AJ62" s="130"/>
      <c r="AK62" s="130"/>
      <c r="AL62" s="131"/>
    </row>
    <row r="63" spans="1:39" ht="11.25" customHeight="1" x14ac:dyDescent="0.15">
      <c r="A63" s="302" t="s">
        <v>367</v>
      </c>
      <c r="B63" s="303"/>
      <c r="C63" s="303"/>
      <c r="D63" s="303"/>
      <c r="E63" s="303"/>
      <c r="F63" s="304"/>
      <c r="G63" s="154"/>
      <c r="H63" s="155"/>
      <c r="I63" s="155"/>
      <c r="J63" s="155"/>
      <c r="K63" s="155"/>
      <c r="L63" s="155"/>
      <c r="M63" s="155"/>
      <c r="N63" s="155"/>
      <c r="O63" s="155"/>
      <c r="P63" s="155"/>
      <c r="Q63" s="155"/>
      <c r="R63" s="155"/>
      <c r="S63" s="155"/>
      <c r="T63" s="155"/>
      <c r="U63" s="155"/>
      <c r="V63" s="155"/>
      <c r="W63" s="155"/>
      <c r="X63" s="155"/>
      <c r="Y63" s="155"/>
      <c r="Z63" s="155"/>
      <c r="AA63" s="155"/>
      <c r="AB63" s="155"/>
      <c r="AC63" s="155"/>
      <c r="AD63" s="155"/>
      <c r="AE63" s="155"/>
      <c r="AF63" s="155"/>
      <c r="AG63" s="155"/>
      <c r="AH63" s="155"/>
      <c r="AI63" s="155"/>
      <c r="AJ63" s="155"/>
      <c r="AK63" s="155"/>
      <c r="AL63" s="156"/>
    </row>
    <row r="64" spans="1:39" ht="11.25" customHeight="1" x14ac:dyDescent="0.15">
      <c r="A64" s="218"/>
      <c r="B64" s="219"/>
      <c r="C64" s="219"/>
      <c r="D64" s="219"/>
      <c r="E64" s="219"/>
      <c r="F64" s="220"/>
      <c r="G64" s="43"/>
      <c r="H64" s="21" t="s">
        <v>78</v>
      </c>
      <c r="I64" s="23"/>
      <c r="J64" s="23"/>
      <c r="K64" s="23"/>
      <c r="L64" s="23"/>
      <c r="M64" s="22"/>
      <c r="N64" s="23"/>
      <c r="O64" s="23"/>
      <c r="P64" s="23"/>
      <c r="Q64" s="23"/>
      <c r="R64" s="23"/>
      <c r="S64" s="23"/>
      <c r="T64" s="23"/>
      <c r="U64" s="23"/>
      <c r="V64" s="23"/>
      <c r="W64" s="23"/>
      <c r="X64" s="23"/>
      <c r="Y64" s="23"/>
      <c r="Z64" s="26"/>
      <c r="AA64" s="23"/>
      <c r="AB64" s="23"/>
      <c r="AC64" s="23"/>
      <c r="AD64" s="23"/>
      <c r="AE64" s="23"/>
      <c r="AF64" s="23"/>
      <c r="AG64" s="23"/>
      <c r="AH64" s="23"/>
      <c r="AI64" s="23"/>
      <c r="AJ64" s="23"/>
      <c r="AK64" s="23"/>
      <c r="AL64" s="125"/>
    </row>
    <row r="65" spans="1:38" ht="16.5" customHeight="1" x14ac:dyDescent="0.15">
      <c r="A65" s="218"/>
      <c r="B65" s="219"/>
      <c r="C65" s="219"/>
      <c r="D65" s="219"/>
      <c r="E65" s="219"/>
      <c r="F65" s="220"/>
      <c r="G65" s="43"/>
      <c r="H65" s="21" t="s">
        <v>75</v>
      </c>
      <c r="I65" s="23"/>
      <c r="J65" s="23"/>
      <c r="K65" s="23"/>
      <c r="L65" s="23"/>
      <c r="M65" s="22"/>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125"/>
    </row>
    <row r="66" spans="1:38" ht="16.5" customHeight="1" x14ac:dyDescent="0.15">
      <c r="A66" s="218"/>
      <c r="B66" s="219"/>
      <c r="C66" s="219"/>
      <c r="D66" s="219"/>
      <c r="E66" s="219"/>
      <c r="F66" s="220"/>
      <c r="G66" s="70"/>
      <c r="H66" s="300" t="s">
        <v>73</v>
      </c>
      <c r="I66" s="300"/>
      <c r="J66" s="300"/>
      <c r="K66" s="300"/>
      <c r="L66" s="300"/>
      <c r="M66" s="300"/>
      <c r="N66" s="21"/>
      <c r="O66" s="280"/>
      <c r="P66" s="280"/>
      <c r="Q66" s="280"/>
      <c r="R66" s="280"/>
      <c r="S66" s="280"/>
      <c r="T66" s="280"/>
      <c r="U66" s="280"/>
      <c r="V66" s="21"/>
      <c r="W66" s="66"/>
      <c r="X66" s="21"/>
      <c r="Y66" s="21"/>
      <c r="Z66" s="21"/>
      <c r="AA66" s="21"/>
      <c r="AB66" s="21"/>
      <c r="AC66" s="21"/>
      <c r="AD66" s="21"/>
      <c r="AE66" s="21"/>
      <c r="AF66" s="21"/>
      <c r="AG66" s="21"/>
      <c r="AH66" s="21"/>
      <c r="AI66" s="21"/>
      <c r="AJ66" s="21"/>
      <c r="AK66" s="21"/>
      <c r="AL66" s="157"/>
    </row>
    <row r="67" spans="1:38" ht="11.25" customHeight="1" x14ac:dyDescent="0.15">
      <c r="A67" s="218"/>
      <c r="B67" s="219"/>
      <c r="C67" s="219"/>
      <c r="D67" s="219"/>
      <c r="E67" s="219"/>
      <c r="F67" s="220"/>
      <c r="G67" s="21"/>
      <c r="H67" s="23"/>
      <c r="I67" s="23"/>
      <c r="J67" s="23"/>
      <c r="K67" s="23"/>
      <c r="L67" s="23"/>
      <c r="M67" s="23"/>
      <c r="N67" s="21"/>
      <c r="O67" s="23"/>
      <c r="P67" s="23"/>
      <c r="Q67" s="23"/>
      <c r="R67" s="23"/>
      <c r="S67" s="23"/>
      <c r="T67" s="23"/>
      <c r="U67" s="23"/>
      <c r="V67" s="21"/>
      <c r="W67" s="66"/>
      <c r="X67" s="21"/>
      <c r="Y67" s="21"/>
      <c r="Z67" s="21"/>
      <c r="AA67" s="21"/>
      <c r="AB67" s="21"/>
      <c r="AC67" s="21"/>
      <c r="AD67" s="21"/>
      <c r="AE67" s="21"/>
      <c r="AF67" s="21"/>
      <c r="AG67" s="21"/>
      <c r="AH67" s="21"/>
      <c r="AI67" s="21"/>
      <c r="AJ67" s="21"/>
      <c r="AK67" s="21"/>
      <c r="AL67" s="157"/>
    </row>
    <row r="68" spans="1:38" ht="16.5" customHeight="1" x14ac:dyDescent="0.15">
      <c r="A68" s="218"/>
      <c r="B68" s="219"/>
      <c r="C68" s="219"/>
      <c r="D68" s="219"/>
      <c r="E68" s="219"/>
      <c r="F68" s="220"/>
      <c r="G68" s="21"/>
      <c r="H68" s="21" t="s">
        <v>76</v>
      </c>
      <c r="I68" s="23"/>
      <c r="J68" s="23"/>
      <c r="K68" s="23"/>
      <c r="L68" s="23"/>
      <c r="M68" s="22"/>
      <c r="N68" s="23"/>
      <c r="O68" s="23"/>
      <c r="P68" s="23"/>
      <c r="Q68" s="23"/>
      <c r="R68" s="23"/>
      <c r="S68" s="23"/>
      <c r="T68" s="23"/>
      <c r="U68" s="23"/>
      <c r="V68" s="21"/>
      <c r="W68" s="66"/>
      <c r="X68" s="21"/>
      <c r="Y68" s="21"/>
      <c r="Z68" s="21"/>
      <c r="AA68" s="21"/>
      <c r="AB68" s="21"/>
      <c r="AC68" s="21"/>
      <c r="AD68" s="21"/>
      <c r="AE68" s="21"/>
      <c r="AF68" s="21"/>
      <c r="AG68" s="21"/>
      <c r="AH68" s="21"/>
      <c r="AI68" s="21"/>
      <c r="AJ68" s="21"/>
      <c r="AK68" s="21"/>
      <c r="AL68" s="157"/>
    </row>
    <row r="69" spans="1:38" ht="16.5" customHeight="1" x14ac:dyDescent="0.15">
      <c r="A69" s="218"/>
      <c r="B69" s="219"/>
      <c r="C69" s="219"/>
      <c r="D69" s="219"/>
      <c r="E69" s="219"/>
      <c r="F69" s="220"/>
      <c r="G69" s="21"/>
      <c r="H69" s="300" t="s">
        <v>74</v>
      </c>
      <c r="I69" s="300"/>
      <c r="J69" s="300"/>
      <c r="K69" s="300"/>
      <c r="L69" s="300"/>
      <c r="M69" s="300"/>
      <c r="N69" s="21"/>
      <c r="O69" s="280"/>
      <c r="P69" s="280"/>
      <c r="Q69" s="280"/>
      <c r="R69" s="280"/>
      <c r="S69" s="280"/>
      <c r="T69" s="280"/>
      <c r="U69" s="280"/>
      <c r="V69" s="21"/>
      <c r="W69" s="66"/>
      <c r="X69" s="21"/>
      <c r="Y69" s="21"/>
      <c r="Z69" s="21"/>
      <c r="AA69" s="21"/>
      <c r="AB69" s="21"/>
      <c r="AC69" s="21"/>
      <c r="AD69" s="21"/>
      <c r="AE69" s="21"/>
      <c r="AF69" s="21"/>
      <c r="AG69" s="21"/>
      <c r="AH69" s="21"/>
      <c r="AI69" s="21"/>
      <c r="AJ69" s="21"/>
      <c r="AK69" s="21"/>
      <c r="AL69" s="157"/>
    </row>
    <row r="70" spans="1:38" ht="11.25" customHeight="1" x14ac:dyDescent="0.15">
      <c r="A70" s="218"/>
      <c r="B70" s="219"/>
      <c r="C70" s="219"/>
      <c r="D70" s="219"/>
      <c r="E70" s="219"/>
      <c r="F70" s="220"/>
      <c r="G70" s="21"/>
      <c r="H70" s="23"/>
      <c r="I70" s="23"/>
      <c r="J70" s="23"/>
      <c r="K70" s="23"/>
      <c r="L70" s="23"/>
      <c r="M70" s="23"/>
      <c r="N70" s="21"/>
      <c r="O70" s="23"/>
      <c r="P70" s="23"/>
      <c r="Q70" s="23"/>
      <c r="R70" s="23"/>
      <c r="S70" s="23"/>
      <c r="T70" s="23"/>
      <c r="U70" s="23"/>
      <c r="V70" s="21"/>
      <c r="W70" s="66"/>
      <c r="X70" s="21"/>
      <c r="Y70" s="21"/>
      <c r="Z70" s="21"/>
      <c r="AA70" s="21"/>
      <c r="AB70" s="21"/>
      <c r="AC70" s="21"/>
      <c r="AD70" s="21"/>
      <c r="AE70" s="21"/>
      <c r="AF70" s="21"/>
      <c r="AG70" s="21"/>
      <c r="AH70" s="21"/>
      <c r="AI70" s="21"/>
      <c r="AJ70" s="21"/>
      <c r="AK70" s="21"/>
      <c r="AL70" s="157"/>
    </row>
    <row r="71" spans="1:38" ht="16.5" customHeight="1" x14ac:dyDescent="0.15">
      <c r="A71" s="218"/>
      <c r="B71" s="219"/>
      <c r="C71" s="219"/>
      <c r="D71" s="219"/>
      <c r="E71" s="219"/>
      <c r="F71" s="220"/>
      <c r="G71" s="21"/>
      <c r="H71" s="22" t="s">
        <v>77</v>
      </c>
      <c r="I71" s="23"/>
      <c r="J71" s="23"/>
      <c r="K71" s="23"/>
      <c r="L71" s="23"/>
      <c r="M71" s="23"/>
      <c r="N71" s="21"/>
      <c r="O71" s="23"/>
      <c r="P71" s="23"/>
      <c r="Q71" s="23"/>
      <c r="R71" s="23"/>
      <c r="S71" s="23"/>
      <c r="T71" s="23"/>
      <c r="U71" s="23"/>
      <c r="V71" s="21"/>
      <c r="W71" s="66"/>
      <c r="X71" s="21"/>
      <c r="Y71" s="21"/>
      <c r="Z71" s="21"/>
      <c r="AA71" s="21"/>
      <c r="AB71" s="21"/>
      <c r="AC71" s="21"/>
      <c r="AD71" s="21"/>
      <c r="AE71" s="21"/>
      <c r="AF71" s="21"/>
      <c r="AG71" s="21"/>
      <c r="AH71" s="21"/>
      <c r="AI71" s="21"/>
      <c r="AJ71" s="21"/>
      <c r="AK71" s="21"/>
      <c r="AL71" s="157"/>
    </row>
    <row r="72" spans="1:38" ht="16.5" customHeight="1" x14ac:dyDescent="0.15">
      <c r="A72" s="218"/>
      <c r="B72" s="219"/>
      <c r="C72" s="219"/>
      <c r="D72" s="219"/>
      <c r="E72" s="219"/>
      <c r="F72" s="220"/>
      <c r="G72" s="21"/>
      <c r="H72" s="22" t="s">
        <v>79</v>
      </c>
      <c r="I72" s="23"/>
      <c r="J72" s="23"/>
      <c r="K72" s="23"/>
      <c r="L72" s="23"/>
      <c r="M72" s="23"/>
      <c r="N72" s="21"/>
      <c r="O72" s="23"/>
      <c r="P72" s="23"/>
      <c r="Q72" s="23"/>
      <c r="R72" s="23"/>
      <c r="S72" s="23"/>
      <c r="T72" s="23"/>
      <c r="U72" s="23"/>
      <c r="V72" s="21"/>
      <c r="W72" s="66"/>
      <c r="X72" s="21"/>
      <c r="Y72" s="21"/>
      <c r="Z72" s="21"/>
      <c r="AA72" s="21"/>
      <c r="AB72" s="21"/>
      <c r="AC72" s="21"/>
      <c r="AD72" s="21"/>
      <c r="AE72" s="21"/>
      <c r="AF72" s="21"/>
      <c r="AG72" s="21"/>
      <c r="AH72" s="21"/>
      <c r="AI72" s="21"/>
      <c r="AJ72" s="21"/>
      <c r="AK72" s="21"/>
      <c r="AL72" s="157"/>
    </row>
    <row r="73" spans="1:38" ht="15" customHeight="1" thickBot="1" x14ac:dyDescent="0.2">
      <c r="A73" s="256"/>
      <c r="B73" s="257"/>
      <c r="C73" s="257"/>
      <c r="D73" s="257"/>
      <c r="E73" s="257"/>
      <c r="F73" s="258"/>
      <c r="G73" s="158"/>
      <c r="H73" s="158"/>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58"/>
      <c r="AL73" s="159"/>
    </row>
    <row r="74" spans="1:38" ht="4.5" customHeight="1" x14ac:dyDescent="0.15">
      <c r="A74" s="160"/>
      <c r="B74" s="102"/>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c r="AJ74" s="102"/>
      <c r="AK74" s="102"/>
      <c r="AL74" s="161"/>
    </row>
    <row r="75" spans="1:38" ht="49.5" customHeight="1" thickBot="1" x14ac:dyDescent="0.2">
      <c r="A75" s="162"/>
      <c r="B75" s="298" t="s">
        <v>68</v>
      </c>
      <c r="C75" s="298"/>
      <c r="D75" s="298"/>
      <c r="E75" s="298"/>
      <c r="F75" s="298"/>
      <c r="G75" s="298"/>
      <c r="H75" s="298"/>
      <c r="I75" s="298"/>
      <c r="J75" s="298"/>
      <c r="K75" s="298"/>
      <c r="L75" s="298"/>
      <c r="M75" s="298"/>
      <c r="N75" s="298"/>
      <c r="O75" s="298"/>
      <c r="P75" s="298"/>
      <c r="Q75" s="298"/>
      <c r="R75" s="298"/>
      <c r="S75" s="298"/>
      <c r="T75" s="298"/>
      <c r="U75" s="298"/>
      <c r="V75" s="298"/>
      <c r="W75" s="298"/>
      <c r="X75" s="298"/>
      <c r="Y75" s="298"/>
      <c r="Z75" s="298"/>
      <c r="AA75" s="298"/>
      <c r="AB75" s="298"/>
      <c r="AC75" s="298"/>
      <c r="AD75" s="298"/>
      <c r="AE75" s="298"/>
      <c r="AF75" s="298"/>
      <c r="AG75" s="298"/>
      <c r="AH75" s="298"/>
      <c r="AI75" s="298"/>
      <c r="AJ75" s="298"/>
      <c r="AK75" s="298"/>
      <c r="AL75" s="143"/>
    </row>
    <row r="86" ht="12" customHeight="1" x14ac:dyDescent="0.15"/>
  </sheetData>
  <sheetProtection algorithmName="SHA-512" hashValue="DdZ5lbfraLA/5wal3M+uYyJon1V4emMAjZ1H6b/RUaRPghrU8b0M3hXtGhri+vbmqWHfwvNeG9+7bBSpiBTDGg==" saltValue="SoeTKVlBKIjRfBSslX03lw==" spinCount="100000" sheet="1" objects="1" scenarios="1"/>
  <mergeCells count="127">
    <mergeCell ref="H69:M69"/>
    <mergeCell ref="O69:U69"/>
    <mergeCell ref="A26:F32"/>
    <mergeCell ref="G26:AL32"/>
    <mergeCell ref="A33:F46"/>
    <mergeCell ref="AB33:AK33"/>
    <mergeCell ref="T35:U35"/>
    <mergeCell ref="W35:X35"/>
    <mergeCell ref="AB35:AC35"/>
    <mergeCell ref="AE35:AF35"/>
    <mergeCell ref="G37:I37"/>
    <mergeCell ref="J37:AL37"/>
    <mergeCell ref="B75:AK75"/>
    <mergeCell ref="I60:AJ61"/>
    <mergeCell ref="H66:M66"/>
    <mergeCell ref="O66:U66"/>
    <mergeCell ref="H48:AA48"/>
    <mergeCell ref="A50:F62"/>
    <mergeCell ref="H51:AK51"/>
    <mergeCell ref="AI52:AJ52"/>
    <mergeCell ref="H54:AK54"/>
    <mergeCell ref="J55:L55"/>
    <mergeCell ref="M55:AA55"/>
    <mergeCell ref="AB55:AD55"/>
    <mergeCell ref="AE55:AF55"/>
    <mergeCell ref="AG55:AH55"/>
    <mergeCell ref="AI55:AJ55"/>
    <mergeCell ref="J56:L56"/>
    <mergeCell ref="M56:AK56"/>
    <mergeCell ref="G57:N57"/>
    <mergeCell ref="O57:R57"/>
    <mergeCell ref="T57:W57"/>
    <mergeCell ref="Y57:AB57"/>
    <mergeCell ref="O52:AH52"/>
    <mergeCell ref="A47:F49"/>
    <mergeCell ref="A63:F73"/>
    <mergeCell ref="G38:V38"/>
    <mergeCell ref="J39:S39"/>
    <mergeCell ref="G42:AL46"/>
    <mergeCell ref="AD19:AE19"/>
    <mergeCell ref="K21:L21"/>
    <mergeCell ref="Z21:AE21"/>
    <mergeCell ref="M33:V33"/>
    <mergeCell ref="G33:L33"/>
    <mergeCell ref="G17:H17"/>
    <mergeCell ref="I17:L17"/>
    <mergeCell ref="I19:O19"/>
    <mergeCell ref="P19:W19"/>
    <mergeCell ref="L40:AK40"/>
    <mergeCell ref="W33:AA33"/>
    <mergeCell ref="I20:O20"/>
    <mergeCell ref="P20:W20"/>
    <mergeCell ref="Y20:AC20"/>
    <mergeCell ref="AD20:AE20"/>
    <mergeCell ref="A23:F25"/>
    <mergeCell ref="I24:J24"/>
    <mergeCell ref="N17:Q17"/>
    <mergeCell ref="S17:V17"/>
    <mergeCell ref="W17:X17"/>
    <mergeCell ref="Y17:AB17"/>
    <mergeCell ref="A16:F18"/>
    <mergeCell ref="G16:I16"/>
    <mergeCell ref="J16:T16"/>
    <mergeCell ref="U16:V16"/>
    <mergeCell ref="W16:X16"/>
    <mergeCell ref="Y16:AB16"/>
    <mergeCell ref="G18:I18"/>
    <mergeCell ref="J18:AL18"/>
    <mergeCell ref="AC16:AD16"/>
    <mergeCell ref="AE16:AL16"/>
    <mergeCell ref="AD17:AG17"/>
    <mergeCell ref="AI17:AL17"/>
    <mergeCell ref="V21:Y21"/>
    <mergeCell ref="AF20:AL20"/>
    <mergeCell ref="A19:F21"/>
    <mergeCell ref="AI9:AL9"/>
    <mergeCell ref="G10:AL10"/>
    <mergeCell ref="G11:I11"/>
    <mergeCell ref="J11:AL11"/>
    <mergeCell ref="G9:H9"/>
    <mergeCell ref="N9:O9"/>
    <mergeCell ref="Y19:AC19"/>
    <mergeCell ref="I9:M9"/>
    <mergeCell ref="P9:V9"/>
    <mergeCell ref="A12:C15"/>
    <mergeCell ref="D12:F12"/>
    <mergeCell ref="G12:V12"/>
    <mergeCell ref="W12:AL12"/>
    <mergeCell ref="D13:F13"/>
    <mergeCell ref="G13:V13"/>
    <mergeCell ref="D14:F15"/>
    <mergeCell ref="G14:AL14"/>
    <mergeCell ref="G15:V15"/>
    <mergeCell ref="W15:X15"/>
    <mergeCell ref="Y15:AB15"/>
    <mergeCell ref="AD15:AG15"/>
    <mergeCell ref="AI15:AL15"/>
    <mergeCell ref="W13:X13"/>
    <mergeCell ref="Y13:AB13"/>
    <mergeCell ref="A8:F8"/>
    <mergeCell ref="A7:F7"/>
    <mergeCell ref="G7:Q7"/>
    <mergeCell ref="R7:U7"/>
    <mergeCell ref="A9:F11"/>
    <mergeCell ref="W9:X9"/>
    <mergeCell ref="Y9:AB9"/>
    <mergeCell ref="AD9:AG9"/>
    <mergeCell ref="AG8:AH8"/>
    <mergeCell ref="G8:K8"/>
    <mergeCell ref="L8:AB8"/>
    <mergeCell ref="A1:AL1"/>
    <mergeCell ref="AG3:AH3"/>
    <mergeCell ref="AJ3:AK3"/>
    <mergeCell ref="A4:AL4"/>
    <mergeCell ref="A5:F5"/>
    <mergeCell ref="Y7:AB7"/>
    <mergeCell ref="AE7:AF7"/>
    <mergeCell ref="A6:F6"/>
    <mergeCell ref="G6:Q6"/>
    <mergeCell ref="Y6:AB6"/>
    <mergeCell ref="AC6:AL6"/>
    <mergeCell ref="AI7:AJ7"/>
    <mergeCell ref="AC3:AE3"/>
    <mergeCell ref="V7:X7"/>
    <mergeCell ref="V6:X6"/>
    <mergeCell ref="R6:U6"/>
    <mergeCell ref="G5:AL5"/>
  </mergeCells>
  <phoneticPr fontId="3"/>
  <dataValidations xWindow="744" yWindow="580" count="16">
    <dataValidation imeMode="on" allowBlank="1" showInputMessage="1" showErrorMessage="1" prompt="例1）_x000a_得意分野：○○_x000a_既修得科目：○○、○○（希望テーマに関わりのある科目等）_x000a_研究テーマ：（ある場合は記入）_x000a__x000a_例2）_x000a_○○が得意です。また、現在○○○○の研究をしています。今まで○○、○○等を勉強してきましたので実習に生かせると思います。" sqref="G26:AL32" xr:uid="{00000000-0002-0000-0000-000000000000}"/>
    <dataValidation type="list" allowBlank="1" showInputMessage="1" showErrorMessage="1" prompt="プルダウンから選択して下さい。_x000a_直接入力はできません。" sqref="I24:J24 I21:I22 T24" xr:uid="{00000000-0002-0000-0000-000001000000}">
      <formula1>"有,無"</formula1>
    </dataValidation>
    <dataValidation imeMode="off" allowBlank="1" showInputMessage="1" showErrorMessage="1" sqref="AC6:AL6 Y7:AB7 AE7:AF7 AI7:AJ7 I9 N9 Y9:AB9 AD9:AG9 AI9:AL9 J11:AL11 Y15:AB15 AD15:AG15 AI15:AL15 I17:L17 N17:Q17 S17:V17 Y17:AB17 AD17:AG17 AI17:AL17 J18:AL18 K21:L22 Y57:AB58 T35:U35 W35:X35 AB35:AC35 AE35:AF35 O57:R58 T57:W58 G9" xr:uid="{00000000-0002-0000-0000-000003000000}"/>
    <dataValidation imeMode="on" allowBlank="1" showInputMessage="1" showErrorMessage="1" sqref="G10:AL10 Y13:AB13 G12:V13 G14:AL14 M55:AA55 J16:T16 Y16:AB16 AE16:AL16 G42:AL46 Z21:AE22 M56:AK56 P19:P20" xr:uid="{00000000-0002-0000-0000-000004000000}"/>
    <dataValidation type="list" allowBlank="1" showInputMessage="1" showErrorMessage="1" prompt="プルダウンから選択して下さい。_x000a_直接入力はできません。" sqref="J39:S39" xr:uid="{00000000-0002-0000-0000-000005000000}">
      <formula1>"合致している,不安な要素がある"</formula1>
    </dataValidation>
    <dataValidation type="list" allowBlank="1" showInputMessage="1" showErrorMessage="1" prompt="プルダウンから選択して下さい。_x000a_直接入力はできません。" sqref="O66:U67 O69:U72" xr:uid="{00000000-0002-0000-0000-000007000000}">
      <formula1>"１.　希望する,２.　希望しない"</formula1>
    </dataValidation>
    <dataValidation type="list" allowBlank="1" showInputMessage="1" showErrorMessage="1" prompt="プルダウンから選択して下さい。_x000a_直接入力はできません。" sqref="O52" xr:uid="{00000000-0002-0000-0000-000009000000}">
      <formula1>"1.　現住所から通学,2.　親類宅、友人宅等から通学,3.　ビジネスホテルを自分で手配 ,4.　本学が指定するホテル（宿泊費支援あり）を希望"</formula1>
    </dataValidation>
    <dataValidation type="list" allowBlank="1" showInputMessage="1" showErrorMessage="1" prompt="プルダウンから選択して下さい。_x000a_直接入力はできません。" sqref="H48:AA49" xr:uid="{00000000-0002-0000-0000-00000A000000}">
      <formula1>"1.　豊技大への進学を希望している,2.　選択肢の一つである,3.　就職希望,4.　進路は未定"</formula1>
    </dataValidation>
    <dataValidation type="list" allowBlank="1" showInputMessage="1" showErrorMessage="1" prompt="プルダウンから選択して下さい。_x000a_直接入力はできません。" sqref="AD19:AE20" xr:uid="{00000000-0002-0000-0000-00000C000000}">
      <formula1>"必修,選択"</formula1>
    </dataValidation>
    <dataValidation type="list" allowBlank="1" showInputMessage="1" showErrorMessage="1" sqref="V6" xr:uid="{00000000-0002-0000-0000-00000D000000}">
      <formula1>"男,女,回答しない"</formula1>
    </dataValidation>
    <dataValidation imeMode="on" allowBlank="1" showInputMessage="1" showErrorMessage="1" prompt="希望テーマ番号を選択すると自動入力されます。" sqref="J37:AL37 AB33" xr:uid="{00000000-0002-0000-0000-00000E000000}"/>
    <dataValidation imeMode="on" allowBlank="1" showInputMessage="1" showErrorMessage="1" prompt="姓と名の間にスペースを入れてください" sqref="G7:Q7" xr:uid="{7E316542-761F-4815-AAE5-13DFFF6FF086}"/>
    <dataValidation imeMode="on" allowBlank="1" showInputMessage="1" showErrorMessage="1" prompt="カタカナ全角で入力し、姓と名の間にスペースを入れてください。" sqref="G6:Q6" xr:uid="{699E6536-AD0F-477F-8994-05612F0BB3D3}"/>
    <dataValidation allowBlank="1" showErrorMessage="1" prompt="プルダウンから選択して下さい。_x000a_直接入力はできません。" sqref="L8" xr:uid="{00000000-0002-0000-0000-000002000000}"/>
    <dataValidation type="list" imeMode="off" allowBlank="1" showInputMessage="1" showErrorMessage="1" sqref="AG8:AH8" xr:uid="{2D96AEE3-DB18-4188-B829-DE59E5F9F077}">
      <formula1>"5,1"</formula1>
    </dataValidation>
    <dataValidation type="list" allowBlank="1" showErrorMessage="1" prompt="プルダウンから選択して下さい。_x000a_直接入力はできません。" sqref="G8" xr:uid="{FB88250F-65FD-46D7-80F7-DC7B697CE28E}">
      <formula1>"本科,専攻科"</formula1>
    </dataValidation>
  </dataValidations>
  <pageMargins left="0.95" right="0.70866141732283472" top="0.74803149606299213" bottom="0.74803149606299213" header="0.31496062992125984" footer="0.31496062992125984"/>
  <pageSetup paperSize="9" fitToHeight="0" orientation="portrait" r:id="rId1"/>
  <headerFooter alignWithMargins="0"/>
  <rowBreaks count="1" manualBreakCount="1">
    <brk id="32" max="37" man="1"/>
  </rowBreaks>
  <extLst>
    <ext xmlns:x14="http://schemas.microsoft.com/office/spreadsheetml/2009/9/main" uri="{CCE6A557-97BC-4b89-ADB6-D9C93CAAB3DF}">
      <x14:dataValidations xmlns:xm="http://schemas.microsoft.com/office/excel/2006/main" xWindow="744" yWindow="580" count="2">
        <x14:dataValidation type="list" allowBlank="1" showInputMessage="1" showErrorMessage="1" prompt="プルダウンから選択して下さい。_x000a_直接入力はできません。" xr:uid="{00000000-0002-0000-0000-000012000000}">
          <x14:formula1>
            <xm:f>高専テーブル!$A$1:$A$63</xm:f>
          </x14:formula1>
          <xm:sqref>G5</xm:sqref>
        </x14:dataValidation>
        <x14:dataValidation type="list" allowBlank="1" showInputMessage="1" showErrorMessage="1" prompt="所属学科・年次欄で、本科・専攻科を選択した後、_x000a_プルダウンから選択して下さい。_x000a_直接入力はできません。" xr:uid="{00000000-0002-0000-0000-00000F000000}">
          <x14:formula1>
            <xm:f>'データテーブル（専攻科）'!$A2:A15</xm:f>
          </x14:formula1>
          <xm:sqref>M33:V33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094CE-2AD7-4310-AF5B-E4392D999C32}">
  <sheetPr>
    <pageSetUpPr fitToPage="1"/>
  </sheetPr>
  <dimension ref="A1:AP86"/>
  <sheetViews>
    <sheetView tabSelected="1" view="pageBreakPreview" topLeftCell="A43" zoomScaleNormal="100" zoomScaleSheetLayoutView="100" workbookViewId="0">
      <selection activeCell="A74" sqref="A74"/>
    </sheetView>
  </sheetViews>
  <sheetFormatPr defaultRowHeight="13.5" x14ac:dyDescent="0.15"/>
  <cols>
    <col min="1" max="38" width="2.25" customWidth="1"/>
  </cols>
  <sheetData>
    <row r="1" spans="1:42" ht="30" customHeight="1" x14ac:dyDescent="0.25">
      <c r="A1" s="362" t="s">
        <v>366</v>
      </c>
      <c r="B1" s="362"/>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3"/>
      <c r="AL1" s="363"/>
    </row>
    <row r="2" spans="1:42" ht="19.5" customHeight="1" x14ac:dyDescent="0.15">
      <c r="A2" s="33" t="s">
        <v>32</v>
      </c>
      <c r="B2" s="33"/>
      <c r="C2" s="36"/>
      <c r="D2" s="34" t="s">
        <v>47</v>
      </c>
      <c r="E2" s="33"/>
      <c r="F2" s="33"/>
      <c r="G2" s="33"/>
      <c r="H2" s="33"/>
      <c r="I2" s="33"/>
      <c r="J2" s="33"/>
      <c r="K2" s="33"/>
      <c r="L2" s="18"/>
      <c r="M2" s="18"/>
      <c r="N2" s="18"/>
      <c r="O2" s="18"/>
      <c r="P2" s="33"/>
      <c r="Q2" s="34"/>
      <c r="R2" s="33"/>
      <c r="S2" s="33"/>
      <c r="T2" s="33"/>
      <c r="U2" s="33"/>
      <c r="V2" s="33"/>
      <c r="W2" s="33"/>
      <c r="X2" s="33"/>
      <c r="Y2" s="33"/>
      <c r="Z2" s="33"/>
      <c r="AA2" s="18"/>
      <c r="AB2" s="18"/>
      <c r="AC2" s="18"/>
      <c r="AD2" s="18"/>
      <c r="AE2" s="18"/>
      <c r="AF2" s="18"/>
      <c r="AG2" s="18"/>
      <c r="AH2" s="18"/>
      <c r="AI2" s="18"/>
      <c r="AJ2" s="18"/>
      <c r="AK2" s="18"/>
      <c r="AL2" s="18"/>
    </row>
    <row r="3" spans="1:42" ht="19.5" customHeight="1" x14ac:dyDescent="0.15">
      <c r="A3" s="33"/>
      <c r="B3" s="33"/>
      <c r="C3" s="37"/>
      <c r="D3" s="34" t="s">
        <v>42</v>
      </c>
      <c r="E3" s="18"/>
      <c r="F3" s="18"/>
      <c r="G3" s="18"/>
      <c r="H3" s="18"/>
      <c r="I3" s="18"/>
      <c r="J3" s="18"/>
      <c r="K3" s="18"/>
      <c r="L3" s="18"/>
      <c r="M3" s="18"/>
      <c r="N3" s="18"/>
      <c r="O3" s="18"/>
      <c r="P3" s="18"/>
      <c r="Q3" s="18"/>
      <c r="R3" s="18"/>
      <c r="S3" s="18"/>
      <c r="T3" s="18"/>
      <c r="U3" s="18"/>
      <c r="V3" s="18"/>
      <c r="W3" s="18"/>
      <c r="X3" s="33"/>
      <c r="Y3" s="33"/>
      <c r="Z3" s="33"/>
      <c r="AA3" s="35" t="s">
        <v>145</v>
      </c>
      <c r="AB3" s="18"/>
      <c r="AC3" s="364">
        <v>2025</v>
      </c>
      <c r="AD3" s="364"/>
      <c r="AE3" s="364"/>
      <c r="AF3" s="33" t="s">
        <v>33</v>
      </c>
      <c r="AG3" s="364">
        <v>1</v>
      </c>
      <c r="AH3" s="364"/>
      <c r="AI3" s="33" t="s">
        <v>34</v>
      </c>
      <c r="AJ3" s="364">
        <v>1</v>
      </c>
      <c r="AK3" s="364"/>
      <c r="AL3" s="17" t="s">
        <v>31</v>
      </c>
    </row>
    <row r="4" spans="1:42" ht="19.5" customHeight="1" thickBot="1" x14ac:dyDescent="0.2">
      <c r="A4" s="365"/>
      <c r="B4" s="366"/>
      <c r="C4" s="366"/>
      <c r="D4" s="366"/>
      <c r="E4" s="366"/>
      <c r="F4" s="366"/>
      <c r="G4" s="366"/>
      <c r="H4" s="366"/>
      <c r="I4" s="366"/>
      <c r="J4" s="366"/>
      <c r="K4" s="366"/>
      <c r="L4" s="366"/>
      <c r="M4" s="366"/>
      <c r="N4" s="366"/>
      <c r="O4" s="366"/>
      <c r="P4" s="366"/>
      <c r="Q4" s="366"/>
      <c r="R4" s="366"/>
      <c r="S4" s="366"/>
      <c r="T4" s="366"/>
      <c r="U4" s="366"/>
      <c r="V4" s="366"/>
      <c r="W4" s="366"/>
      <c r="X4" s="366"/>
      <c r="Y4" s="366"/>
      <c r="Z4" s="366"/>
      <c r="AA4" s="366"/>
      <c r="AB4" s="366"/>
      <c r="AC4" s="366"/>
      <c r="AD4" s="366"/>
      <c r="AE4" s="366"/>
      <c r="AF4" s="366"/>
      <c r="AG4" s="366"/>
      <c r="AH4" s="366"/>
      <c r="AI4" s="366"/>
      <c r="AJ4" s="366"/>
      <c r="AK4" s="363"/>
      <c r="AL4" s="363"/>
      <c r="AP4" s="18"/>
    </row>
    <row r="5" spans="1:42" ht="19.5" customHeight="1" x14ac:dyDescent="0.15">
      <c r="A5" s="367" t="s">
        <v>15</v>
      </c>
      <c r="B5" s="368"/>
      <c r="C5" s="368"/>
      <c r="D5" s="368"/>
      <c r="E5" s="368"/>
      <c r="F5" s="368"/>
      <c r="G5" s="369" t="s">
        <v>227</v>
      </c>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370"/>
      <c r="AL5" s="371"/>
    </row>
    <row r="6" spans="1:42" ht="20.25" customHeight="1" x14ac:dyDescent="0.15">
      <c r="A6" s="355" t="s">
        <v>16</v>
      </c>
      <c r="B6" s="177"/>
      <c r="C6" s="177"/>
      <c r="D6" s="177"/>
      <c r="E6" s="177"/>
      <c r="F6" s="177"/>
      <c r="G6" s="356" t="s">
        <v>146</v>
      </c>
      <c r="H6" s="177"/>
      <c r="I6" s="177"/>
      <c r="J6" s="177"/>
      <c r="K6" s="177"/>
      <c r="L6" s="177"/>
      <c r="M6" s="177"/>
      <c r="N6" s="177"/>
      <c r="O6" s="177"/>
      <c r="P6" s="177"/>
      <c r="Q6" s="357"/>
      <c r="R6" s="189" t="s">
        <v>46</v>
      </c>
      <c r="S6" s="186"/>
      <c r="T6" s="186"/>
      <c r="U6" s="190"/>
      <c r="V6" s="358" t="s">
        <v>148</v>
      </c>
      <c r="W6" s="358"/>
      <c r="X6" s="359"/>
      <c r="Y6" s="181" t="s">
        <v>144</v>
      </c>
      <c r="Z6" s="182"/>
      <c r="AA6" s="182"/>
      <c r="AB6" s="183"/>
      <c r="AC6" s="360" t="s">
        <v>162</v>
      </c>
      <c r="AD6" s="360"/>
      <c r="AE6" s="360"/>
      <c r="AF6" s="360"/>
      <c r="AG6" s="360"/>
      <c r="AH6" s="360"/>
      <c r="AI6" s="360"/>
      <c r="AJ6" s="360"/>
      <c r="AK6" s="360"/>
      <c r="AL6" s="361"/>
    </row>
    <row r="7" spans="1:42" ht="21.75" customHeight="1" x14ac:dyDescent="0.15">
      <c r="A7" s="385" t="s">
        <v>62</v>
      </c>
      <c r="B7" s="198"/>
      <c r="C7" s="198"/>
      <c r="D7" s="198"/>
      <c r="E7" s="198"/>
      <c r="F7" s="199"/>
      <c r="G7" s="386" t="s">
        <v>147</v>
      </c>
      <c r="H7" s="387"/>
      <c r="I7" s="387"/>
      <c r="J7" s="387"/>
      <c r="K7" s="387"/>
      <c r="L7" s="387"/>
      <c r="M7" s="387"/>
      <c r="N7" s="387"/>
      <c r="O7" s="387"/>
      <c r="P7" s="387"/>
      <c r="Q7" s="388"/>
      <c r="R7" s="204" t="s">
        <v>0</v>
      </c>
      <c r="S7" s="204"/>
      <c r="T7" s="204"/>
      <c r="U7" s="204"/>
      <c r="V7" s="389" t="s">
        <v>36</v>
      </c>
      <c r="W7" s="186"/>
      <c r="X7" s="186"/>
      <c r="Y7" s="372">
        <v>1976</v>
      </c>
      <c r="Z7" s="372"/>
      <c r="AA7" s="390"/>
      <c r="AB7" s="390"/>
      <c r="AC7" s="38" t="s">
        <v>1</v>
      </c>
      <c r="AD7" s="10"/>
      <c r="AE7" s="372">
        <v>10</v>
      </c>
      <c r="AF7" s="372"/>
      <c r="AG7" s="38" t="s">
        <v>2</v>
      </c>
      <c r="AH7" s="10"/>
      <c r="AI7" s="372">
        <v>1</v>
      </c>
      <c r="AJ7" s="372"/>
      <c r="AK7" s="38" t="s">
        <v>3</v>
      </c>
      <c r="AL7" s="12"/>
    </row>
    <row r="8" spans="1:42" ht="22.5" customHeight="1" x14ac:dyDescent="0.15">
      <c r="A8" s="373" t="s">
        <v>58</v>
      </c>
      <c r="B8" s="195"/>
      <c r="C8" s="195"/>
      <c r="D8" s="195"/>
      <c r="E8" s="195"/>
      <c r="F8" s="196"/>
      <c r="G8" s="374" t="s">
        <v>149</v>
      </c>
      <c r="H8" s="375"/>
      <c r="I8" s="375"/>
      <c r="J8" s="375"/>
      <c r="K8" s="375"/>
      <c r="L8" s="376" t="s">
        <v>171</v>
      </c>
      <c r="M8" s="377"/>
      <c r="N8" s="377"/>
      <c r="O8" s="377"/>
      <c r="P8" s="377"/>
      <c r="Q8" s="377"/>
      <c r="R8" s="377"/>
      <c r="S8" s="377"/>
      <c r="T8" s="377"/>
      <c r="U8" s="377"/>
      <c r="V8" s="377"/>
      <c r="W8" s="377"/>
      <c r="X8" s="377"/>
      <c r="Y8" s="377"/>
      <c r="Z8" s="377"/>
      <c r="AA8" s="377"/>
      <c r="AB8" s="377"/>
      <c r="AC8" s="72" t="s">
        <v>59</v>
      </c>
      <c r="AD8" s="13"/>
      <c r="AE8" s="13"/>
      <c r="AF8" s="23" t="s">
        <v>4</v>
      </c>
      <c r="AG8" s="378">
        <v>1</v>
      </c>
      <c r="AH8" s="378"/>
      <c r="AI8" s="3" t="s">
        <v>5</v>
      </c>
      <c r="AJ8" s="1"/>
      <c r="AK8" s="1"/>
      <c r="AL8" s="7"/>
    </row>
    <row r="9" spans="1:42" ht="19.5" customHeight="1" x14ac:dyDescent="0.15">
      <c r="A9" s="379" t="s">
        <v>53</v>
      </c>
      <c r="B9" s="380"/>
      <c r="C9" s="380"/>
      <c r="D9" s="380"/>
      <c r="E9" s="380"/>
      <c r="F9" s="380"/>
      <c r="G9" s="382" t="s">
        <v>6</v>
      </c>
      <c r="H9" s="383"/>
      <c r="I9" s="457" t="s">
        <v>163</v>
      </c>
      <c r="J9" s="457"/>
      <c r="K9" s="457"/>
      <c r="L9" s="457"/>
      <c r="M9" s="457"/>
      <c r="N9" s="383" t="s">
        <v>151</v>
      </c>
      <c r="O9" s="383"/>
      <c r="P9" s="458" t="s">
        <v>164</v>
      </c>
      <c r="Q9" s="458"/>
      <c r="R9" s="458"/>
      <c r="S9" s="458"/>
      <c r="T9" s="458"/>
      <c r="U9" s="458"/>
      <c r="V9" s="459"/>
      <c r="W9" s="203" t="s">
        <v>30</v>
      </c>
      <c r="X9" s="204"/>
      <c r="Y9" s="384" t="s">
        <v>169</v>
      </c>
      <c r="Z9" s="384"/>
      <c r="AA9" s="384"/>
      <c r="AB9" s="384"/>
      <c r="AC9" s="14" t="s">
        <v>7</v>
      </c>
      <c r="AD9" s="384" t="s">
        <v>169</v>
      </c>
      <c r="AE9" s="384"/>
      <c r="AF9" s="384"/>
      <c r="AG9" s="384"/>
      <c r="AH9" s="14" t="s">
        <v>7</v>
      </c>
      <c r="AI9" s="384" t="s">
        <v>169</v>
      </c>
      <c r="AJ9" s="384"/>
      <c r="AK9" s="384"/>
      <c r="AL9" s="391"/>
    </row>
    <row r="10" spans="1:42" ht="19.5" customHeight="1" x14ac:dyDescent="0.15">
      <c r="A10" s="381"/>
      <c r="B10" s="380"/>
      <c r="C10" s="380"/>
      <c r="D10" s="380"/>
      <c r="E10" s="380"/>
      <c r="F10" s="380"/>
      <c r="G10" s="392" t="s">
        <v>165</v>
      </c>
      <c r="H10" s="393"/>
      <c r="I10" s="393"/>
      <c r="J10" s="393"/>
      <c r="K10" s="393"/>
      <c r="L10" s="393"/>
      <c r="M10" s="393"/>
      <c r="N10" s="393"/>
      <c r="O10" s="393"/>
      <c r="P10" s="393"/>
      <c r="Q10" s="393"/>
      <c r="R10" s="393"/>
      <c r="S10" s="393"/>
      <c r="T10" s="393"/>
      <c r="U10" s="393"/>
      <c r="V10" s="393"/>
      <c r="W10" s="393"/>
      <c r="X10" s="393"/>
      <c r="Y10" s="393"/>
      <c r="Z10" s="393"/>
      <c r="AA10" s="393"/>
      <c r="AB10" s="393"/>
      <c r="AC10" s="393"/>
      <c r="AD10" s="393"/>
      <c r="AE10" s="393"/>
      <c r="AF10" s="393"/>
      <c r="AG10" s="393"/>
      <c r="AH10" s="393"/>
      <c r="AI10" s="393"/>
      <c r="AJ10" s="393"/>
      <c r="AK10" s="393"/>
      <c r="AL10" s="394"/>
    </row>
    <row r="11" spans="1:42" ht="19.5" customHeight="1" x14ac:dyDescent="0.15">
      <c r="A11" s="381"/>
      <c r="B11" s="380"/>
      <c r="C11" s="380"/>
      <c r="D11" s="380"/>
      <c r="E11" s="380"/>
      <c r="F11" s="380"/>
      <c r="G11" s="203" t="s">
        <v>8</v>
      </c>
      <c r="H11" s="204"/>
      <c r="I11" s="204"/>
      <c r="J11" s="395" t="s">
        <v>176</v>
      </c>
      <c r="K11" s="393"/>
      <c r="L11" s="393"/>
      <c r="M11" s="393"/>
      <c r="N11" s="393"/>
      <c r="O11" s="393"/>
      <c r="P11" s="393"/>
      <c r="Q11" s="393"/>
      <c r="R11" s="393"/>
      <c r="S11" s="393"/>
      <c r="T11" s="393"/>
      <c r="U11" s="393"/>
      <c r="V11" s="393"/>
      <c r="W11" s="393"/>
      <c r="X11" s="393"/>
      <c r="Y11" s="393"/>
      <c r="Z11" s="393"/>
      <c r="AA11" s="393"/>
      <c r="AB11" s="393"/>
      <c r="AC11" s="393"/>
      <c r="AD11" s="393"/>
      <c r="AE11" s="393"/>
      <c r="AF11" s="393"/>
      <c r="AG11" s="393"/>
      <c r="AH11" s="393"/>
      <c r="AI11" s="393"/>
      <c r="AJ11" s="393"/>
      <c r="AK11" s="393"/>
      <c r="AL11" s="394"/>
    </row>
    <row r="12" spans="1:42" ht="19.5" customHeight="1" x14ac:dyDescent="0.15">
      <c r="A12" s="396" t="s">
        <v>17</v>
      </c>
      <c r="B12" s="397"/>
      <c r="C12" s="398"/>
      <c r="D12" s="224" t="s">
        <v>18</v>
      </c>
      <c r="E12" s="225"/>
      <c r="F12" s="226"/>
      <c r="G12" s="356" t="s">
        <v>167</v>
      </c>
      <c r="H12" s="401"/>
      <c r="I12" s="401"/>
      <c r="J12" s="401"/>
      <c r="K12" s="401"/>
      <c r="L12" s="401"/>
      <c r="M12" s="401"/>
      <c r="N12" s="401"/>
      <c r="O12" s="401"/>
      <c r="P12" s="401"/>
      <c r="Q12" s="401"/>
      <c r="R12" s="401"/>
      <c r="S12" s="401"/>
      <c r="T12" s="401"/>
      <c r="U12" s="401"/>
      <c r="V12" s="401"/>
      <c r="W12" s="203"/>
      <c r="X12" s="204"/>
      <c r="Y12" s="204"/>
      <c r="Z12" s="204"/>
      <c r="AA12" s="204"/>
      <c r="AB12" s="204"/>
      <c r="AC12" s="204"/>
      <c r="AD12" s="204"/>
      <c r="AE12" s="204"/>
      <c r="AF12" s="204"/>
      <c r="AG12" s="204"/>
      <c r="AH12" s="204"/>
      <c r="AI12" s="204"/>
      <c r="AJ12" s="204"/>
      <c r="AK12" s="204"/>
      <c r="AL12" s="402"/>
    </row>
    <row r="13" spans="1:42" ht="19.5" customHeight="1" x14ac:dyDescent="0.15">
      <c r="A13" s="399"/>
      <c r="B13" s="219"/>
      <c r="C13" s="220"/>
      <c r="D13" s="229" t="s">
        <v>19</v>
      </c>
      <c r="E13" s="230"/>
      <c r="F13" s="231"/>
      <c r="G13" s="386" t="s">
        <v>166</v>
      </c>
      <c r="H13" s="387"/>
      <c r="I13" s="387"/>
      <c r="J13" s="387"/>
      <c r="K13" s="387"/>
      <c r="L13" s="387"/>
      <c r="M13" s="387"/>
      <c r="N13" s="387"/>
      <c r="O13" s="387"/>
      <c r="P13" s="387"/>
      <c r="Q13" s="387"/>
      <c r="R13" s="387"/>
      <c r="S13" s="387"/>
      <c r="T13" s="387"/>
      <c r="U13" s="387"/>
      <c r="V13" s="388"/>
      <c r="W13" s="203" t="s">
        <v>40</v>
      </c>
      <c r="X13" s="204"/>
      <c r="Y13" s="403" t="s">
        <v>168</v>
      </c>
      <c r="Z13" s="403"/>
      <c r="AA13" s="403"/>
      <c r="AB13" s="408"/>
      <c r="AC13" s="41"/>
      <c r="AD13" s="39"/>
      <c r="AE13" s="39"/>
      <c r="AF13" s="39"/>
      <c r="AG13" s="39"/>
      <c r="AH13" s="39"/>
      <c r="AI13" s="39"/>
      <c r="AJ13" s="39"/>
      <c r="AK13" s="39"/>
      <c r="AL13" s="40"/>
    </row>
    <row r="14" spans="1:42" ht="19.5" customHeight="1" x14ac:dyDescent="0.15">
      <c r="A14" s="399"/>
      <c r="B14" s="219"/>
      <c r="C14" s="220"/>
      <c r="D14" s="409" t="s">
        <v>20</v>
      </c>
      <c r="E14" s="380"/>
      <c r="F14" s="380"/>
      <c r="G14" s="392" t="s">
        <v>165</v>
      </c>
      <c r="H14" s="393"/>
      <c r="I14" s="393"/>
      <c r="J14" s="393"/>
      <c r="K14" s="393"/>
      <c r="L14" s="393"/>
      <c r="M14" s="393"/>
      <c r="N14" s="393"/>
      <c r="O14" s="393"/>
      <c r="P14" s="393"/>
      <c r="Q14" s="393"/>
      <c r="R14" s="393"/>
      <c r="S14" s="393"/>
      <c r="T14" s="393"/>
      <c r="U14" s="393"/>
      <c r="V14" s="393"/>
      <c r="W14" s="393"/>
      <c r="X14" s="393"/>
      <c r="Y14" s="393"/>
      <c r="Z14" s="393"/>
      <c r="AA14" s="393"/>
      <c r="AB14" s="393"/>
      <c r="AC14" s="393"/>
      <c r="AD14" s="393"/>
      <c r="AE14" s="393"/>
      <c r="AF14" s="393"/>
      <c r="AG14" s="393"/>
      <c r="AH14" s="393"/>
      <c r="AI14" s="393"/>
      <c r="AJ14" s="393"/>
      <c r="AK14" s="393"/>
      <c r="AL14" s="394"/>
    </row>
    <row r="15" spans="1:42" ht="19.5" customHeight="1" x14ac:dyDescent="0.15">
      <c r="A15" s="400"/>
      <c r="B15" s="222"/>
      <c r="C15" s="223"/>
      <c r="D15" s="409"/>
      <c r="E15" s="380"/>
      <c r="F15" s="380"/>
      <c r="G15" s="203"/>
      <c r="H15" s="204"/>
      <c r="I15" s="204"/>
      <c r="J15" s="204"/>
      <c r="K15" s="204"/>
      <c r="L15" s="204"/>
      <c r="M15" s="204"/>
      <c r="N15" s="204"/>
      <c r="O15" s="204"/>
      <c r="P15" s="204"/>
      <c r="Q15" s="204"/>
      <c r="R15" s="204"/>
      <c r="S15" s="204"/>
      <c r="T15" s="204"/>
      <c r="U15" s="410"/>
      <c r="V15" s="411"/>
      <c r="W15" s="203" t="s">
        <v>30</v>
      </c>
      <c r="X15" s="204"/>
      <c r="Y15" s="384" t="s">
        <v>170</v>
      </c>
      <c r="Z15" s="384"/>
      <c r="AA15" s="384"/>
      <c r="AB15" s="384"/>
      <c r="AC15" s="14" t="s">
        <v>7</v>
      </c>
      <c r="AD15" s="384" t="s">
        <v>170</v>
      </c>
      <c r="AE15" s="384"/>
      <c r="AF15" s="384"/>
      <c r="AG15" s="384"/>
      <c r="AH15" s="14" t="s">
        <v>7</v>
      </c>
      <c r="AI15" s="384" t="s">
        <v>170</v>
      </c>
      <c r="AJ15" s="384"/>
      <c r="AK15" s="384"/>
      <c r="AL15" s="391"/>
    </row>
    <row r="16" spans="1:42" ht="19.5" customHeight="1" x14ac:dyDescent="0.15">
      <c r="A16" s="396" t="s">
        <v>184</v>
      </c>
      <c r="B16" s="397"/>
      <c r="C16" s="397"/>
      <c r="D16" s="397"/>
      <c r="E16" s="397"/>
      <c r="F16" s="398"/>
      <c r="G16" s="259" t="s">
        <v>22</v>
      </c>
      <c r="H16" s="222"/>
      <c r="I16" s="222"/>
      <c r="J16" s="403" t="s">
        <v>171</v>
      </c>
      <c r="K16" s="404"/>
      <c r="L16" s="404"/>
      <c r="M16" s="404"/>
      <c r="N16" s="404"/>
      <c r="O16" s="404"/>
      <c r="P16" s="404"/>
      <c r="Q16" s="404"/>
      <c r="R16" s="404"/>
      <c r="S16" s="404"/>
      <c r="T16" s="404"/>
      <c r="U16" s="405"/>
      <c r="V16" s="406"/>
      <c r="W16" s="203" t="s">
        <v>52</v>
      </c>
      <c r="X16" s="407"/>
      <c r="Y16" s="403" t="s">
        <v>172</v>
      </c>
      <c r="Z16" s="403"/>
      <c r="AA16" s="403"/>
      <c r="AB16" s="408"/>
      <c r="AC16" s="415" t="s">
        <v>23</v>
      </c>
      <c r="AD16" s="416"/>
      <c r="AE16" s="403" t="s">
        <v>173</v>
      </c>
      <c r="AF16" s="407"/>
      <c r="AG16" s="407"/>
      <c r="AH16" s="407"/>
      <c r="AI16" s="407"/>
      <c r="AJ16" s="407"/>
      <c r="AK16" s="407"/>
      <c r="AL16" s="417"/>
    </row>
    <row r="17" spans="1:38" ht="19.5" customHeight="1" x14ac:dyDescent="0.15">
      <c r="A17" s="399"/>
      <c r="B17" s="219"/>
      <c r="C17" s="219"/>
      <c r="D17" s="219"/>
      <c r="E17" s="219"/>
      <c r="F17" s="220"/>
      <c r="G17" s="203" t="s">
        <v>30</v>
      </c>
      <c r="H17" s="204"/>
      <c r="I17" s="384" t="s">
        <v>174</v>
      </c>
      <c r="J17" s="384"/>
      <c r="K17" s="384"/>
      <c r="L17" s="384"/>
      <c r="M17" s="14" t="s">
        <v>7</v>
      </c>
      <c r="N17" s="384" t="s">
        <v>174</v>
      </c>
      <c r="O17" s="384"/>
      <c r="P17" s="384"/>
      <c r="Q17" s="384"/>
      <c r="R17" s="14" t="s">
        <v>7</v>
      </c>
      <c r="S17" s="384" t="s">
        <v>174</v>
      </c>
      <c r="T17" s="384"/>
      <c r="U17" s="384"/>
      <c r="V17" s="384"/>
      <c r="W17" s="203" t="s">
        <v>24</v>
      </c>
      <c r="X17" s="204"/>
      <c r="Y17" s="384" t="s">
        <v>174</v>
      </c>
      <c r="Z17" s="384"/>
      <c r="AA17" s="384"/>
      <c r="AB17" s="384"/>
      <c r="AC17" s="14" t="s">
        <v>7</v>
      </c>
      <c r="AD17" s="384" t="s">
        <v>174</v>
      </c>
      <c r="AE17" s="384"/>
      <c r="AF17" s="384"/>
      <c r="AG17" s="384"/>
      <c r="AH17" s="14" t="s">
        <v>7</v>
      </c>
      <c r="AI17" s="384" t="s">
        <v>174</v>
      </c>
      <c r="AJ17" s="384"/>
      <c r="AK17" s="384"/>
      <c r="AL17" s="391"/>
    </row>
    <row r="18" spans="1:38" ht="19.5" customHeight="1" thickBot="1" x14ac:dyDescent="0.2">
      <c r="A18" s="400"/>
      <c r="B18" s="222"/>
      <c r="C18" s="222"/>
      <c r="D18" s="222"/>
      <c r="E18" s="222"/>
      <c r="F18" s="223"/>
      <c r="G18" s="203" t="s">
        <v>8</v>
      </c>
      <c r="H18" s="204"/>
      <c r="I18" s="204"/>
      <c r="J18" s="395" t="s">
        <v>175</v>
      </c>
      <c r="K18" s="393"/>
      <c r="L18" s="393"/>
      <c r="M18" s="393"/>
      <c r="N18" s="393"/>
      <c r="O18" s="393"/>
      <c r="P18" s="393"/>
      <c r="Q18" s="393"/>
      <c r="R18" s="393"/>
      <c r="S18" s="393"/>
      <c r="T18" s="393"/>
      <c r="U18" s="393"/>
      <c r="V18" s="393"/>
      <c r="W18" s="393"/>
      <c r="X18" s="393"/>
      <c r="Y18" s="393"/>
      <c r="Z18" s="393"/>
      <c r="AA18" s="393"/>
      <c r="AB18" s="393"/>
      <c r="AC18" s="393"/>
      <c r="AD18" s="393"/>
      <c r="AE18" s="393"/>
      <c r="AF18" s="393"/>
      <c r="AG18" s="393"/>
      <c r="AH18" s="393"/>
      <c r="AI18" s="393"/>
      <c r="AJ18" s="393"/>
      <c r="AK18" s="393"/>
      <c r="AL18" s="394"/>
    </row>
    <row r="19" spans="1:38" ht="6.75" customHeight="1" x14ac:dyDescent="0.15">
      <c r="A19" s="436" t="s">
        <v>70</v>
      </c>
      <c r="B19" s="437"/>
      <c r="C19" s="437"/>
      <c r="D19" s="437"/>
      <c r="E19" s="437"/>
      <c r="F19" s="437"/>
      <c r="G19" s="98"/>
      <c r="H19" s="99"/>
      <c r="I19" s="318"/>
      <c r="J19" s="318"/>
      <c r="K19" s="318"/>
      <c r="L19" s="318"/>
      <c r="M19" s="318"/>
      <c r="N19" s="318"/>
      <c r="O19" s="318"/>
      <c r="P19" s="319"/>
      <c r="Q19" s="319"/>
      <c r="R19" s="319"/>
      <c r="S19" s="319"/>
      <c r="T19" s="319"/>
      <c r="U19" s="319"/>
      <c r="V19" s="319"/>
      <c r="W19" s="319"/>
      <c r="X19" s="100"/>
      <c r="Y19" s="244"/>
      <c r="Z19" s="244"/>
      <c r="AA19" s="244"/>
      <c r="AB19" s="244"/>
      <c r="AC19" s="244"/>
      <c r="AD19" s="288"/>
      <c r="AE19" s="288"/>
      <c r="AF19" s="101"/>
      <c r="AG19" s="102"/>
      <c r="AH19" s="99"/>
      <c r="AI19" s="103"/>
      <c r="AJ19" s="103"/>
      <c r="AK19" s="103"/>
      <c r="AL19" s="104"/>
    </row>
    <row r="20" spans="1:38" ht="25.5" customHeight="1" x14ac:dyDescent="0.15">
      <c r="A20" s="399"/>
      <c r="B20" s="219"/>
      <c r="C20" s="219"/>
      <c r="D20" s="219"/>
      <c r="E20" s="219"/>
      <c r="F20" s="220"/>
      <c r="G20" s="45"/>
      <c r="H20" s="23" t="s">
        <v>27</v>
      </c>
      <c r="I20" s="325" t="s">
        <v>45</v>
      </c>
      <c r="J20" s="325"/>
      <c r="K20" s="325"/>
      <c r="L20" s="325"/>
      <c r="M20" s="325"/>
      <c r="N20" s="325"/>
      <c r="O20" s="326"/>
      <c r="P20" s="460" t="s">
        <v>177</v>
      </c>
      <c r="Q20" s="461"/>
      <c r="R20" s="461"/>
      <c r="S20" s="461"/>
      <c r="T20" s="461"/>
      <c r="U20" s="461"/>
      <c r="V20" s="461"/>
      <c r="W20" s="461"/>
      <c r="X20" s="97"/>
      <c r="Y20" s="329" t="s">
        <v>48</v>
      </c>
      <c r="Z20" s="329"/>
      <c r="AA20" s="329"/>
      <c r="AB20" s="329"/>
      <c r="AC20" s="329"/>
      <c r="AD20" s="462" t="s">
        <v>152</v>
      </c>
      <c r="AE20" s="463"/>
      <c r="AF20" s="95" t="str">
        <f>IF(OR(O20="",AD20=""),"未入力があります！","")</f>
        <v>未入力があります！</v>
      </c>
      <c r="AH20" s="1"/>
      <c r="AI20" s="96"/>
      <c r="AJ20" s="96"/>
      <c r="AK20" s="96"/>
      <c r="AL20" s="11"/>
    </row>
    <row r="21" spans="1:38" ht="19.5" customHeight="1" x14ac:dyDescent="0.15">
      <c r="A21" s="399"/>
      <c r="B21" s="219"/>
      <c r="C21" s="219"/>
      <c r="D21" s="219"/>
      <c r="E21" s="219"/>
      <c r="F21" s="220"/>
      <c r="G21" s="43"/>
      <c r="H21" s="23" t="s">
        <v>27</v>
      </c>
      <c r="I21" s="114" t="s">
        <v>153</v>
      </c>
      <c r="J21" s="105" t="s">
        <v>10</v>
      </c>
      <c r="K21" s="464">
        <v>2</v>
      </c>
      <c r="L21" s="465"/>
      <c r="M21" s="106" t="s">
        <v>11</v>
      </c>
      <c r="N21" s="96"/>
      <c r="O21" s="23" t="s">
        <v>12</v>
      </c>
      <c r="P21" s="21" t="s">
        <v>13</v>
      </c>
      <c r="Q21" s="21"/>
      <c r="R21" s="21"/>
      <c r="S21" s="21"/>
      <c r="T21" s="21"/>
      <c r="U21" s="23" t="s">
        <v>10</v>
      </c>
      <c r="V21" s="273" t="s">
        <v>72</v>
      </c>
      <c r="W21" s="273"/>
      <c r="X21" s="273"/>
      <c r="Y21" s="274"/>
      <c r="Z21" s="412" t="s">
        <v>178</v>
      </c>
      <c r="AA21" s="413"/>
      <c r="AB21" s="413"/>
      <c r="AC21" s="413"/>
      <c r="AD21" s="413"/>
      <c r="AE21" s="414"/>
      <c r="AF21" s="106" t="s">
        <v>25</v>
      </c>
      <c r="AG21" s="21" t="s">
        <v>25</v>
      </c>
      <c r="AH21" s="26" t="str">
        <f>IF(AND(I21="有",K21="",Z21=""),"未入力があります！","")</f>
        <v/>
      </c>
      <c r="AI21" s="23"/>
      <c r="AJ21" s="23"/>
      <c r="AK21" s="21"/>
      <c r="AL21" s="42"/>
    </row>
    <row r="22" spans="1:38" ht="6" customHeight="1" x14ac:dyDescent="0.15">
      <c r="A22" s="107"/>
      <c r="B22" s="107"/>
      <c r="C22" s="107"/>
      <c r="D22" s="107"/>
      <c r="E22" s="107"/>
      <c r="F22" s="113"/>
      <c r="G22" s="108"/>
      <c r="H22" s="79"/>
      <c r="I22" s="79"/>
      <c r="J22" s="109"/>
      <c r="K22" s="110"/>
      <c r="L22" s="110"/>
      <c r="M22" s="77"/>
      <c r="N22" s="77"/>
      <c r="O22" s="79"/>
      <c r="P22" s="77"/>
      <c r="Q22" s="77"/>
      <c r="R22" s="77"/>
      <c r="S22" s="77"/>
      <c r="T22" s="77"/>
      <c r="U22" s="79"/>
      <c r="V22" s="111"/>
      <c r="W22" s="111"/>
      <c r="X22" s="111"/>
      <c r="Y22" s="111"/>
      <c r="Z22" s="82"/>
      <c r="AA22" s="82"/>
      <c r="AB22" s="82"/>
      <c r="AC22" s="82"/>
      <c r="AD22" s="82"/>
      <c r="AE22" s="82"/>
      <c r="AF22" s="77"/>
      <c r="AG22" s="77"/>
      <c r="AH22" s="112"/>
      <c r="AI22" s="79"/>
      <c r="AJ22" s="79"/>
      <c r="AK22" s="77"/>
      <c r="AL22" s="78"/>
    </row>
    <row r="23" spans="1:38" ht="19.5" customHeight="1" x14ac:dyDescent="0.15">
      <c r="A23" s="396" t="s">
        <v>26</v>
      </c>
      <c r="B23" s="410"/>
      <c r="C23" s="333"/>
      <c r="D23" s="333"/>
      <c r="E23" s="333"/>
      <c r="F23" s="334"/>
      <c r="G23" s="45"/>
      <c r="H23" s="21"/>
      <c r="I23" s="21" t="s">
        <v>83</v>
      </c>
      <c r="J23" s="73"/>
      <c r="K23" s="18"/>
      <c r="L23" s="18"/>
      <c r="M23" s="18"/>
      <c r="N23" s="18"/>
      <c r="O23" s="18"/>
      <c r="P23" s="18"/>
      <c r="Q23" s="18"/>
      <c r="R23" s="18"/>
      <c r="S23" s="18"/>
      <c r="T23" s="18"/>
      <c r="U23" s="18"/>
      <c r="V23" s="18"/>
      <c r="W23" s="21"/>
      <c r="X23" s="21"/>
      <c r="Y23" s="21"/>
      <c r="Z23" s="18"/>
      <c r="AA23" s="18"/>
      <c r="AB23" s="18"/>
      <c r="AC23" s="17"/>
      <c r="AD23" s="17"/>
      <c r="AE23" s="17"/>
      <c r="AF23" s="17"/>
      <c r="AG23" s="17"/>
      <c r="AH23" s="17"/>
      <c r="AI23" s="17"/>
      <c r="AJ23" s="17"/>
      <c r="AK23" s="17"/>
      <c r="AL23" s="42"/>
    </row>
    <row r="24" spans="1:38" ht="19.5" customHeight="1" x14ac:dyDescent="0.15">
      <c r="A24" s="399"/>
      <c r="B24" s="248"/>
      <c r="C24" s="249"/>
      <c r="D24" s="249"/>
      <c r="E24" s="249"/>
      <c r="F24" s="250"/>
      <c r="G24" s="43"/>
      <c r="H24" s="23" t="s">
        <v>27</v>
      </c>
      <c r="I24" s="421" t="s">
        <v>153</v>
      </c>
      <c r="J24" s="422"/>
      <c r="K24" s="74"/>
      <c r="L24" s="18"/>
      <c r="M24" s="21" t="s">
        <v>10</v>
      </c>
      <c r="N24" s="21" t="s">
        <v>14</v>
      </c>
      <c r="O24" s="21"/>
      <c r="P24" s="21"/>
      <c r="Q24" s="21"/>
      <c r="R24" s="21"/>
      <c r="S24" s="23"/>
      <c r="T24" s="75" t="s">
        <v>153</v>
      </c>
      <c r="U24" s="21"/>
      <c r="V24" s="21" t="s">
        <v>25</v>
      </c>
      <c r="W24" s="26" t="str">
        <f>IF(AND(I24="",T24=""),"未入力があります！",IF(AND(I24="有",T24=""),"未入力があります！",""))</f>
        <v/>
      </c>
      <c r="X24" s="21"/>
      <c r="Y24" s="21"/>
      <c r="Z24" s="23"/>
      <c r="AA24" s="23"/>
      <c r="AB24" s="21"/>
      <c r="AC24" s="21"/>
      <c r="AD24" s="17"/>
      <c r="AE24" s="17"/>
      <c r="AF24" s="17"/>
      <c r="AG24" s="17"/>
      <c r="AH24" s="17"/>
      <c r="AI24" s="17"/>
      <c r="AJ24" s="17"/>
      <c r="AK24" s="17"/>
      <c r="AL24" s="42"/>
    </row>
    <row r="25" spans="1:38" ht="19.5" customHeight="1" x14ac:dyDescent="0.15">
      <c r="A25" s="420"/>
      <c r="B25" s="252"/>
      <c r="C25" s="252"/>
      <c r="D25" s="252"/>
      <c r="E25" s="252"/>
      <c r="F25" s="253"/>
      <c r="G25" s="70"/>
      <c r="H25" s="18"/>
      <c r="I25" s="76" t="s">
        <v>84</v>
      </c>
      <c r="J25" s="21"/>
      <c r="K25" s="21"/>
      <c r="L25" s="21"/>
      <c r="M25" s="21"/>
      <c r="N25" s="21"/>
      <c r="O25" s="21"/>
      <c r="P25" s="21"/>
      <c r="Q25" s="21"/>
      <c r="R25" s="21"/>
      <c r="S25" s="21"/>
      <c r="T25" s="21"/>
      <c r="U25" s="21"/>
      <c r="V25" s="21"/>
      <c r="W25" s="21"/>
      <c r="X25" s="21"/>
      <c r="Y25" s="21"/>
      <c r="Z25" s="21"/>
      <c r="AA25" s="21"/>
      <c r="AB25" s="21"/>
      <c r="AC25" s="17"/>
      <c r="AD25" s="17"/>
      <c r="AE25" s="17"/>
      <c r="AF25" s="17"/>
      <c r="AG25" s="17"/>
      <c r="AH25" s="17"/>
      <c r="AI25" s="17"/>
      <c r="AJ25" s="17"/>
      <c r="AK25" s="17"/>
      <c r="AL25" s="42"/>
    </row>
    <row r="26" spans="1:38" ht="19.5" customHeight="1" x14ac:dyDescent="0.15">
      <c r="A26" s="396" t="s">
        <v>28</v>
      </c>
      <c r="B26" s="333"/>
      <c r="C26" s="333"/>
      <c r="D26" s="333"/>
      <c r="E26" s="333"/>
      <c r="F26" s="334"/>
      <c r="G26" s="427" t="s">
        <v>179</v>
      </c>
      <c r="H26" s="428"/>
      <c r="I26" s="428"/>
      <c r="J26" s="428"/>
      <c r="K26" s="428"/>
      <c r="L26" s="428"/>
      <c r="M26" s="428"/>
      <c r="N26" s="428"/>
      <c r="O26" s="428"/>
      <c r="P26" s="428"/>
      <c r="Q26" s="428"/>
      <c r="R26" s="428"/>
      <c r="S26" s="428"/>
      <c r="T26" s="428"/>
      <c r="U26" s="428"/>
      <c r="V26" s="428"/>
      <c r="W26" s="428"/>
      <c r="X26" s="428"/>
      <c r="Y26" s="428"/>
      <c r="Z26" s="428"/>
      <c r="AA26" s="428"/>
      <c r="AB26" s="428"/>
      <c r="AC26" s="428"/>
      <c r="AD26" s="428"/>
      <c r="AE26" s="428"/>
      <c r="AF26" s="428"/>
      <c r="AG26" s="428"/>
      <c r="AH26" s="428"/>
      <c r="AI26" s="428"/>
      <c r="AJ26" s="428"/>
      <c r="AK26" s="428"/>
      <c r="AL26" s="429"/>
    </row>
    <row r="27" spans="1:38" ht="19.5" customHeight="1" x14ac:dyDescent="0.15">
      <c r="A27" s="399"/>
      <c r="B27" s="249"/>
      <c r="C27" s="249"/>
      <c r="D27" s="249"/>
      <c r="E27" s="249"/>
      <c r="F27" s="250"/>
      <c r="G27" s="430"/>
      <c r="H27" s="431"/>
      <c r="I27" s="431"/>
      <c r="J27" s="431"/>
      <c r="K27" s="431"/>
      <c r="L27" s="431"/>
      <c r="M27" s="431"/>
      <c r="N27" s="431"/>
      <c r="O27" s="431"/>
      <c r="P27" s="431"/>
      <c r="Q27" s="431"/>
      <c r="R27" s="431"/>
      <c r="S27" s="431"/>
      <c r="T27" s="431"/>
      <c r="U27" s="431"/>
      <c r="V27" s="431"/>
      <c r="W27" s="431"/>
      <c r="X27" s="431"/>
      <c r="Y27" s="431"/>
      <c r="Z27" s="431"/>
      <c r="AA27" s="431"/>
      <c r="AB27" s="431"/>
      <c r="AC27" s="431"/>
      <c r="AD27" s="431"/>
      <c r="AE27" s="431"/>
      <c r="AF27" s="431"/>
      <c r="AG27" s="431"/>
      <c r="AH27" s="431"/>
      <c r="AI27" s="431"/>
      <c r="AJ27" s="431"/>
      <c r="AK27" s="431"/>
      <c r="AL27" s="432"/>
    </row>
    <row r="28" spans="1:38" ht="19.5" customHeight="1" x14ac:dyDescent="0.15">
      <c r="A28" s="423"/>
      <c r="B28" s="249"/>
      <c r="C28" s="249"/>
      <c r="D28" s="249"/>
      <c r="E28" s="249"/>
      <c r="F28" s="250"/>
      <c r="G28" s="430"/>
      <c r="H28" s="431"/>
      <c r="I28" s="431"/>
      <c r="J28" s="431"/>
      <c r="K28" s="431"/>
      <c r="L28" s="431"/>
      <c r="M28" s="431"/>
      <c r="N28" s="431"/>
      <c r="O28" s="431"/>
      <c r="P28" s="431"/>
      <c r="Q28" s="431"/>
      <c r="R28" s="431"/>
      <c r="S28" s="431"/>
      <c r="T28" s="431"/>
      <c r="U28" s="431"/>
      <c r="V28" s="431"/>
      <c r="W28" s="431"/>
      <c r="X28" s="431"/>
      <c r="Y28" s="431"/>
      <c r="Z28" s="431"/>
      <c r="AA28" s="431"/>
      <c r="AB28" s="431"/>
      <c r="AC28" s="431"/>
      <c r="AD28" s="431"/>
      <c r="AE28" s="431"/>
      <c r="AF28" s="431"/>
      <c r="AG28" s="431"/>
      <c r="AH28" s="431"/>
      <c r="AI28" s="431"/>
      <c r="AJ28" s="431"/>
      <c r="AK28" s="431"/>
      <c r="AL28" s="432"/>
    </row>
    <row r="29" spans="1:38" ht="19.5" customHeight="1" x14ac:dyDescent="0.15">
      <c r="A29" s="423"/>
      <c r="B29" s="249"/>
      <c r="C29" s="249"/>
      <c r="D29" s="249"/>
      <c r="E29" s="249"/>
      <c r="F29" s="250"/>
      <c r="G29" s="430"/>
      <c r="H29" s="431"/>
      <c r="I29" s="431"/>
      <c r="J29" s="431"/>
      <c r="K29" s="431"/>
      <c r="L29" s="431"/>
      <c r="M29" s="431"/>
      <c r="N29" s="431"/>
      <c r="O29" s="431"/>
      <c r="P29" s="431"/>
      <c r="Q29" s="431"/>
      <c r="R29" s="431"/>
      <c r="S29" s="431"/>
      <c r="T29" s="431"/>
      <c r="U29" s="431"/>
      <c r="V29" s="431"/>
      <c r="W29" s="431"/>
      <c r="X29" s="431"/>
      <c r="Y29" s="431"/>
      <c r="Z29" s="431"/>
      <c r="AA29" s="431"/>
      <c r="AB29" s="431"/>
      <c r="AC29" s="431"/>
      <c r="AD29" s="431"/>
      <c r="AE29" s="431"/>
      <c r="AF29" s="431"/>
      <c r="AG29" s="431"/>
      <c r="AH29" s="431"/>
      <c r="AI29" s="431"/>
      <c r="AJ29" s="431"/>
      <c r="AK29" s="431"/>
      <c r="AL29" s="432"/>
    </row>
    <row r="30" spans="1:38" ht="19.5" customHeight="1" x14ac:dyDescent="0.15">
      <c r="A30" s="423"/>
      <c r="B30" s="249"/>
      <c r="C30" s="249"/>
      <c r="D30" s="249"/>
      <c r="E30" s="249"/>
      <c r="F30" s="250"/>
      <c r="G30" s="430"/>
      <c r="H30" s="431"/>
      <c r="I30" s="431"/>
      <c r="J30" s="431"/>
      <c r="K30" s="431"/>
      <c r="L30" s="431"/>
      <c r="M30" s="431"/>
      <c r="N30" s="431"/>
      <c r="O30" s="431"/>
      <c r="P30" s="431"/>
      <c r="Q30" s="431"/>
      <c r="R30" s="431"/>
      <c r="S30" s="431"/>
      <c r="T30" s="431"/>
      <c r="U30" s="431"/>
      <c r="V30" s="431"/>
      <c r="W30" s="431"/>
      <c r="X30" s="431"/>
      <c r="Y30" s="431"/>
      <c r="Z30" s="431"/>
      <c r="AA30" s="431"/>
      <c r="AB30" s="431"/>
      <c r="AC30" s="431"/>
      <c r="AD30" s="431"/>
      <c r="AE30" s="431"/>
      <c r="AF30" s="431"/>
      <c r="AG30" s="431"/>
      <c r="AH30" s="431"/>
      <c r="AI30" s="431"/>
      <c r="AJ30" s="431"/>
      <c r="AK30" s="431"/>
      <c r="AL30" s="432"/>
    </row>
    <row r="31" spans="1:38" ht="19.5" customHeight="1" x14ac:dyDescent="0.15">
      <c r="A31" s="423"/>
      <c r="B31" s="249"/>
      <c r="C31" s="249"/>
      <c r="D31" s="249"/>
      <c r="E31" s="249"/>
      <c r="F31" s="250"/>
      <c r="G31" s="430"/>
      <c r="H31" s="431"/>
      <c r="I31" s="431"/>
      <c r="J31" s="431"/>
      <c r="K31" s="431"/>
      <c r="L31" s="431"/>
      <c r="M31" s="431"/>
      <c r="N31" s="431"/>
      <c r="O31" s="431"/>
      <c r="P31" s="431"/>
      <c r="Q31" s="431"/>
      <c r="R31" s="431"/>
      <c r="S31" s="431"/>
      <c r="T31" s="431"/>
      <c r="U31" s="431"/>
      <c r="V31" s="431"/>
      <c r="W31" s="431"/>
      <c r="X31" s="431"/>
      <c r="Y31" s="431"/>
      <c r="Z31" s="431"/>
      <c r="AA31" s="431"/>
      <c r="AB31" s="431"/>
      <c r="AC31" s="431"/>
      <c r="AD31" s="431"/>
      <c r="AE31" s="431"/>
      <c r="AF31" s="431"/>
      <c r="AG31" s="431"/>
      <c r="AH31" s="431"/>
      <c r="AI31" s="431"/>
      <c r="AJ31" s="431"/>
      <c r="AK31" s="431"/>
      <c r="AL31" s="432"/>
    </row>
    <row r="32" spans="1:38" ht="19.5" customHeight="1" thickBot="1" x14ac:dyDescent="0.2">
      <c r="A32" s="424"/>
      <c r="B32" s="425"/>
      <c r="C32" s="425"/>
      <c r="D32" s="425"/>
      <c r="E32" s="425"/>
      <c r="F32" s="426"/>
      <c r="G32" s="433"/>
      <c r="H32" s="434"/>
      <c r="I32" s="434"/>
      <c r="J32" s="434"/>
      <c r="K32" s="434"/>
      <c r="L32" s="434"/>
      <c r="M32" s="434"/>
      <c r="N32" s="434"/>
      <c r="O32" s="434"/>
      <c r="P32" s="434"/>
      <c r="Q32" s="434"/>
      <c r="R32" s="434"/>
      <c r="S32" s="434"/>
      <c r="T32" s="434"/>
      <c r="U32" s="434"/>
      <c r="V32" s="434"/>
      <c r="W32" s="434"/>
      <c r="X32" s="434"/>
      <c r="Y32" s="434"/>
      <c r="Z32" s="434"/>
      <c r="AA32" s="434"/>
      <c r="AB32" s="434"/>
      <c r="AC32" s="434"/>
      <c r="AD32" s="434"/>
      <c r="AE32" s="434"/>
      <c r="AF32" s="434"/>
      <c r="AG32" s="434"/>
      <c r="AH32" s="434"/>
      <c r="AI32" s="434"/>
      <c r="AJ32" s="434"/>
      <c r="AK32" s="434"/>
      <c r="AL32" s="435"/>
    </row>
    <row r="33" spans="1:38" ht="19.5" customHeight="1" x14ac:dyDescent="0.15">
      <c r="A33" s="436" t="s">
        <v>154</v>
      </c>
      <c r="B33" s="437"/>
      <c r="C33" s="437"/>
      <c r="D33" s="437"/>
      <c r="E33" s="437"/>
      <c r="F33" s="437"/>
      <c r="G33" s="296" t="s">
        <v>85</v>
      </c>
      <c r="H33" s="296"/>
      <c r="I33" s="296"/>
      <c r="J33" s="296"/>
      <c r="K33" s="296"/>
      <c r="L33" s="297"/>
      <c r="M33" s="440" t="s">
        <v>95</v>
      </c>
      <c r="N33" s="440"/>
      <c r="O33" s="440"/>
      <c r="P33" s="440"/>
      <c r="Q33" s="440"/>
      <c r="R33" s="440"/>
      <c r="S33" s="440"/>
      <c r="T33" s="440"/>
      <c r="U33" s="440"/>
      <c r="V33" s="441"/>
      <c r="W33" s="322" t="s">
        <v>161</v>
      </c>
      <c r="X33" s="323"/>
      <c r="Y33" s="323"/>
      <c r="Z33" s="323"/>
      <c r="AA33" s="324"/>
      <c r="AB33" s="348" t="str">
        <f>IFERROR(VLOOKUP(M33,'データテーブル（専攻科）'!A:H,8,FALSE),"")</f>
        <v>岸本　龍典</v>
      </c>
      <c r="AC33" s="348"/>
      <c r="AD33" s="348"/>
      <c r="AE33" s="348"/>
      <c r="AF33" s="348"/>
      <c r="AG33" s="348"/>
      <c r="AH33" s="348"/>
      <c r="AI33" s="348"/>
      <c r="AJ33" s="348"/>
      <c r="AK33" s="348"/>
      <c r="AL33" s="80"/>
    </row>
    <row r="34" spans="1:38" ht="9" customHeight="1" x14ac:dyDescent="0.15">
      <c r="A34" s="399"/>
      <c r="B34" s="219"/>
      <c r="C34" s="219"/>
      <c r="D34" s="219"/>
      <c r="E34" s="219"/>
      <c r="F34" s="219"/>
      <c r="G34" s="48"/>
      <c r="H34" s="22"/>
      <c r="I34" s="34"/>
      <c r="J34" s="19"/>
      <c r="K34" s="19"/>
      <c r="L34" s="19"/>
      <c r="M34" s="19"/>
      <c r="N34" s="19"/>
      <c r="O34" s="47"/>
      <c r="P34" s="21"/>
      <c r="Q34" s="17"/>
      <c r="R34" s="17"/>
      <c r="S34" s="23"/>
      <c r="T34" s="19"/>
      <c r="U34" s="19"/>
      <c r="V34" s="19"/>
      <c r="W34" s="19"/>
      <c r="X34" s="19"/>
      <c r="Y34" s="19"/>
      <c r="Z34" s="19"/>
      <c r="AA34" s="19"/>
      <c r="AB34" s="19"/>
      <c r="AC34" s="21"/>
      <c r="AD34" s="17"/>
      <c r="AE34" s="17"/>
      <c r="AF34" s="17"/>
      <c r="AG34" s="17"/>
      <c r="AH34" s="17"/>
      <c r="AI34" s="17"/>
      <c r="AJ34" s="17"/>
      <c r="AK34" s="17"/>
      <c r="AL34" s="42"/>
    </row>
    <row r="35" spans="1:38" ht="18.75" customHeight="1" x14ac:dyDescent="0.15">
      <c r="A35" s="399"/>
      <c r="B35" s="219"/>
      <c r="C35" s="219"/>
      <c r="D35" s="219"/>
      <c r="E35" s="219"/>
      <c r="F35" s="219"/>
      <c r="G35" s="48"/>
      <c r="H35" s="22"/>
      <c r="I35" s="34"/>
      <c r="J35" s="19"/>
      <c r="K35" s="19" t="s">
        <v>66</v>
      </c>
      <c r="L35" s="25"/>
      <c r="M35" s="23"/>
      <c r="N35" s="49"/>
      <c r="O35" s="25"/>
      <c r="P35" s="24"/>
      <c r="Q35" s="49"/>
      <c r="R35" s="19"/>
      <c r="S35" s="24" t="s">
        <v>10</v>
      </c>
      <c r="T35" s="442">
        <v>8</v>
      </c>
      <c r="U35" s="442"/>
      <c r="V35" s="9" t="s">
        <v>38</v>
      </c>
      <c r="W35" s="418">
        <v>25</v>
      </c>
      <c r="X35" s="418"/>
      <c r="Y35" s="24" t="s">
        <v>39</v>
      </c>
      <c r="Z35" s="23"/>
      <c r="AA35" s="23" t="s">
        <v>41</v>
      </c>
      <c r="AB35" s="418">
        <v>9</v>
      </c>
      <c r="AC35" s="418"/>
      <c r="AD35" s="9" t="s">
        <v>38</v>
      </c>
      <c r="AE35" s="418">
        <v>5</v>
      </c>
      <c r="AF35" s="418"/>
      <c r="AG35" s="24" t="s">
        <v>39</v>
      </c>
      <c r="AH35" s="23" t="s">
        <v>25</v>
      </c>
      <c r="AI35" s="25"/>
      <c r="AJ35" s="24"/>
      <c r="AK35" s="23"/>
      <c r="AL35" s="42"/>
    </row>
    <row r="36" spans="1:38" ht="13.5" customHeight="1" x14ac:dyDescent="0.15">
      <c r="A36" s="399"/>
      <c r="B36" s="219"/>
      <c r="C36" s="219"/>
      <c r="D36" s="219"/>
      <c r="E36" s="219"/>
      <c r="F36" s="219"/>
      <c r="G36" s="83"/>
      <c r="H36" s="84"/>
      <c r="I36" s="85"/>
      <c r="J36" s="81"/>
      <c r="K36" s="86" t="s">
        <v>180</v>
      </c>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8"/>
    </row>
    <row r="37" spans="1:38" ht="19.5" customHeight="1" x14ac:dyDescent="0.15">
      <c r="A37" s="399"/>
      <c r="B37" s="219"/>
      <c r="C37" s="219"/>
      <c r="D37" s="219"/>
      <c r="E37" s="219"/>
      <c r="F37" s="219"/>
      <c r="G37" s="351" t="s">
        <v>158</v>
      </c>
      <c r="H37" s="351"/>
      <c r="I37" s="352"/>
      <c r="J37" s="353" t="str">
        <f>IFERROR(VLOOKUP(M33,'データテーブル（専攻科）'!A:H,2,FALSE),"")</f>
        <v>マイクロ・ナノスケールの輸送現象</v>
      </c>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3"/>
      <c r="AI37" s="353"/>
      <c r="AJ37" s="353"/>
      <c r="AK37" s="353"/>
      <c r="AL37" s="419"/>
    </row>
    <row r="38" spans="1:38" ht="19.5" customHeight="1" x14ac:dyDescent="0.15">
      <c r="A38" s="399"/>
      <c r="B38" s="219"/>
      <c r="C38" s="219"/>
      <c r="D38" s="219"/>
      <c r="E38" s="219"/>
      <c r="F38" s="219"/>
      <c r="G38" s="278" t="s">
        <v>43</v>
      </c>
      <c r="H38" s="279"/>
      <c r="I38" s="279"/>
      <c r="J38" s="279"/>
      <c r="K38" s="279"/>
      <c r="L38" s="279"/>
      <c r="M38" s="279"/>
      <c r="N38" s="279"/>
      <c r="O38" s="279"/>
      <c r="P38" s="279"/>
      <c r="Q38" s="279"/>
      <c r="R38" s="279"/>
      <c r="S38" s="279"/>
      <c r="T38" s="279"/>
      <c r="U38" s="279"/>
      <c r="V38" s="279"/>
      <c r="W38" s="19"/>
      <c r="X38" s="19"/>
      <c r="Y38" s="19"/>
      <c r="Z38" s="19"/>
      <c r="AA38" s="19"/>
      <c r="AB38" s="19"/>
      <c r="AC38" s="19"/>
      <c r="AD38" s="19"/>
      <c r="AE38" s="19"/>
      <c r="AF38" s="19"/>
      <c r="AG38" s="19"/>
      <c r="AH38" s="19"/>
      <c r="AI38" s="19"/>
      <c r="AJ38" s="19"/>
      <c r="AK38" s="19"/>
      <c r="AL38" s="50"/>
    </row>
    <row r="39" spans="1:38" ht="19.5" customHeight="1" x14ac:dyDescent="0.15">
      <c r="A39" s="399"/>
      <c r="B39" s="219"/>
      <c r="C39" s="219"/>
      <c r="D39" s="219"/>
      <c r="E39" s="219"/>
      <c r="F39" s="219"/>
      <c r="G39" s="6"/>
      <c r="H39" s="23"/>
      <c r="I39" s="3"/>
      <c r="J39" s="443" t="s">
        <v>181</v>
      </c>
      <c r="K39" s="443"/>
      <c r="L39" s="444"/>
      <c r="M39" s="444"/>
      <c r="N39" s="444"/>
      <c r="O39" s="444"/>
      <c r="P39" s="444"/>
      <c r="Q39" s="444"/>
      <c r="R39" s="444"/>
      <c r="S39" s="444"/>
      <c r="T39" s="22"/>
      <c r="U39" s="22" t="s">
        <v>51</v>
      </c>
      <c r="V39" s="22"/>
      <c r="W39" s="19"/>
      <c r="X39" s="19"/>
      <c r="Y39" s="19"/>
      <c r="Z39" s="19"/>
      <c r="AA39" s="19"/>
      <c r="AB39" s="19"/>
      <c r="AC39" s="19"/>
      <c r="AD39" s="19"/>
      <c r="AE39" s="19"/>
      <c r="AF39" s="19"/>
      <c r="AG39" s="19"/>
      <c r="AH39" s="19"/>
      <c r="AI39" s="19"/>
      <c r="AJ39" s="19"/>
      <c r="AK39" s="19"/>
      <c r="AL39" s="50"/>
    </row>
    <row r="40" spans="1:38" ht="19.5" customHeight="1" x14ac:dyDescent="0.15">
      <c r="A40" s="399"/>
      <c r="B40" s="219"/>
      <c r="C40" s="219"/>
      <c r="D40" s="219"/>
      <c r="E40" s="219"/>
      <c r="F40" s="219"/>
      <c r="G40" s="48"/>
      <c r="H40" s="22" t="s">
        <v>155</v>
      </c>
      <c r="I40" s="22"/>
      <c r="J40" s="22"/>
      <c r="K40" s="22"/>
      <c r="L40" s="445"/>
      <c r="M40" s="445"/>
      <c r="N40" s="445"/>
      <c r="O40" s="445"/>
      <c r="P40" s="445"/>
      <c r="Q40" s="445"/>
      <c r="R40" s="445"/>
      <c r="S40" s="445"/>
      <c r="T40" s="445"/>
      <c r="U40" s="445"/>
      <c r="V40" s="445"/>
      <c r="W40" s="445"/>
      <c r="X40" s="445"/>
      <c r="Y40" s="445"/>
      <c r="Z40" s="445"/>
      <c r="AA40" s="445"/>
      <c r="AB40" s="445"/>
      <c r="AC40" s="445"/>
      <c r="AD40" s="445"/>
      <c r="AE40" s="445"/>
      <c r="AF40" s="445"/>
      <c r="AG40" s="445"/>
      <c r="AH40" s="445"/>
      <c r="AI40" s="445"/>
      <c r="AJ40" s="445"/>
      <c r="AK40" s="445"/>
      <c r="AL40" s="16" t="s">
        <v>25</v>
      </c>
    </row>
    <row r="41" spans="1:38" ht="19.5" customHeight="1" x14ac:dyDescent="0.15">
      <c r="A41" s="399"/>
      <c r="B41" s="219"/>
      <c r="C41" s="219"/>
      <c r="D41" s="219"/>
      <c r="E41" s="219"/>
      <c r="F41" s="219"/>
      <c r="G41" s="8" t="s">
        <v>44</v>
      </c>
      <c r="H41" s="5"/>
      <c r="I41" s="5"/>
      <c r="J41" s="5"/>
      <c r="K41" s="5"/>
      <c r="L41" s="29"/>
      <c r="M41" s="29"/>
      <c r="N41" s="29"/>
      <c r="O41" s="17"/>
      <c r="P41" s="17"/>
      <c r="Q41" s="17"/>
      <c r="R41" s="17"/>
      <c r="S41" s="17"/>
      <c r="T41" s="17"/>
      <c r="U41" s="17"/>
      <c r="V41" s="17"/>
      <c r="W41" s="17"/>
      <c r="X41" s="17"/>
      <c r="Y41" s="17"/>
      <c r="Z41" s="17"/>
      <c r="AA41" s="17"/>
      <c r="AB41" s="17"/>
      <c r="AC41" s="17"/>
      <c r="AD41" s="17"/>
      <c r="AE41" s="17"/>
      <c r="AF41" s="17"/>
      <c r="AG41" s="17"/>
      <c r="AH41" s="17"/>
      <c r="AI41" s="17"/>
      <c r="AJ41" s="17"/>
      <c r="AK41" s="17"/>
      <c r="AL41" s="46"/>
    </row>
    <row r="42" spans="1:38" ht="19.5" customHeight="1" x14ac:dyDescent="0.15">
      <c r="A42" s="399"/>
      <c r="B42" s="219"/>
      <c r="C42" s="219"/>
      <c r="D42" s="219"/>
      <c r="E42" s="219"/>
      <c r="F42" s="219"/>
      <c r="G42" s="446" t="s">
        <v>182</v>
      </c>
      <c r="H42" s="447"/>
      <c r="I42" s="447"/>
      <c r="J42" s="447"/>
      <c r="K42" s="447"/>
      <c r="L42" s="447"/>
      <c r="M42" s="447"/>
      <c r="N42" s="447"/>
      <c r="O42" s="447"/>
      <c r="P42" s="447"/>
      <c r="Q42" s="447"/>
      <c r="R42" s="447"/>
      <c r="S42" s="447"/>
      <c r="T42" s="447"/>
      <c r="U42" s="447"/>
      <c r="V42" s="447"/>
      <c r="W42" s="447"/>
      <c r="X42" s="447"/>
      <c r="Y42" s="447"/>
      <c r="Z42" s="447"/>
      <c r="AA42" s="447"/>
      <c r="AB42" s="447"/>
      <c r="AC42" s="447"/>
      <c r="AD42" s="447"/>
      <c r="AE42" s="447"/>
      <c r="AF42" s="447"/>
      <c r="AG42" s="447"/>
      <c r="AH42" s="447"/>
      <c r="AI42" s="447"/>
      <c r="AJ42" s="447"/>
      <c r="AK42" s="447"/>
      <c r="AL42" s="448"/>
    </row>
    <row r="43" spans="1:38" ht="19.5" customHeight="1" x14ac:dyDescent="0.15">
      <c r="A43" s="399"/>
      <c r="B43" s="219"/>
      <c r="C43" s="219"/>
      <c r="D43" s="219"/>
      <c r="E43" s="219"/>
      <c r="F43" s="219"/>
      <c r="G43" s="446"/>
      <c r="H43" s="447"/>
      <c r="I43" s="447"/>
      <c r="J43" s="447"/>
      <c r="K43" s="447"/>
      <c r="L43" s="447"/>
      <c r="M43" s="447"/>
      <c r="N43" s="447"/>
      <c r="O43" s="447"/>
      <c r="P43" s="447"/>
      <c r="Q43" s="447"/>
      <c r="R43" s="447"/>
      <c r="S43" s="447"/>
      <c r="T43" s="447"/>
      <c r="U43" s="447"/>
      <c r="V43" s="447"/>
      <c r="W43" s="447"/>
      <c r="X43" s="447"/>
      <c r="Y43" s="447"/>
      <c r="Z43" s="447"/>
      <c r="AA43" s="447"/>
      <c r="AB43" s="447"/>
      <c r="AC43" s="447"/>
      <c r="AD43" s="447"/>
      <c r="AE43" s="447"/>
      <c r="AF43" s="447"/>
      <c r="AG43" s="447"/>
      <c r="AH43" s="447"/>
      <c r="AI43" s="447"/>
      <c r="AJ43" s="447"/>
      <c r="AK43" s="447"/>
      <c r="AL43" s="448"/>
    </row>
    <row r="44" spans="1:38" ht="19.5" customHeight="1" x14ac:dyDescent="0.15">
      <c r="A44" s="399"/>
      <c r="B44" s="219"/>
      <c r="C44" s="219"/>
      <c r="D44" s="219"/>
      <c r="E44" s="219"/>
      <c r="F44" s="219"/>
      <c r="G44" s="446"/>
      <c r="H44" s="447"/>
      <c r="I44" s="447"/>
      <c r="J44" s="447"/>
      <c r="K44" s="447"/>
      <c r="L44" s="447"/>
      <c r="M44" s="447"/>
      <c r="N44" s="447"/>
      <c r="O44" s="447"/>
      <c r="P44" s="447"/>
      <c r="Q44" s="447"/>
      <c r="R44" s="447"/>
      <c r="S44" s="447"/>
      <c r="T44" s="447"/>
      <c r="U44" s="447"/>
      <c r="V44" s="447"/>
      <c r="W44" s="447"/>
      <c r="X44" s="447"/>
      <c r="Y44" s="447"/>
      <c r="Z44" s="447"/>
      <c r="AA44" s="447"/>
      <c r="AB44" s="447"/>
      <c r="AC44" s="447"/>
      <c r="AD44" s="447"/>
      <c r="AE44" s="447"/>
      <c r="AF44" s="447"/>
      <c r="AG44" s="447"/>
      <c r="AH44" s="447"/>
      <c r="AI44" s="447"/>
      <c r="AJ44" s="447"/>
      <c r="AK44" s="447"/>
      <c r="AL44" s="448"/>
    </row>
    <row r="45" spans="1:38" ht="19.5" customHeight="1" x14ac:dyDescent="0.15">
      <c r="A45" s="399"/>
      <c r="B45" s="219"/>
      <c r="C45" s="219"/>
      <c r="D45" s="219"/>
      <c r="E45" s="219"/>
      <c r="F45" s="219"/>
      <c r="G45" s="446"/>
      <c r="H45" s="447"/>
      <c r="I45" s="447"/>
      <c r="J45" s="447"/>
      <c r="K45" s="447"/>
      <c r="L45" s="447"/>
      <c r="M45" s="447"/>
      <c r="N45" s="447"/>
      <c r="O45" s="447"/>
      <c r="P45" s="447"/>
      <c r="Q45" s="447"/>
      <c r="R45" s="447"/>
      <c r="S45" s="447"/>
      <c r="T45" s="447"/>
      <c r="U45" s="447"/>
      <c r="V45" s="447"/>
      <c r="W45" s="447"/>
      <c r="X45" s="447"/>
      <c r="Y45" s="447"/>
      <c r="Z45" s="447"/>
      <c r="AA45" s="447"/>
      <c r="AB45" s="447"/>
      <c r="AC45" s="447"/>
      <c r="AD45" s="447"/>
      <c r="AE45" s="447"/>
      <c r="AF45" s="447"/>
      <c r="AG45" s="447"/>
      <c r="AH45" s="447"/>
      <c r="AI45" s="447"/>
      <c r="AJ45" s="447"/>
      <c r="AK45" s="447"/>
      <c r="AL45" s="448"/>
    </row>
    <row r="46" spans="1:38" ht="19.5" customHeight="1" thickBot="1" x14ac:dyDescent="0.2">
      <c r="A46" s="438"/>
      <c r="B46" s="439"/>
      <c r="C46" s="439"/>
      <c r="D46" s="439"/>
      <c r="E46" s="439"/>
      <c r="F46" s="439"/>
      <c r="G46" s="449"/>
      <c r="H46" s="450"/>
      <c r="I46" s="450"/>
      <c r="J46" s="450"/>
      <c r="K46" s="450"/>
      <c r="L46" s="450"/>
      <c r="M46" s="450"/>
      <c r="N46" s="450"/>
      <c r="O46" s="450"/>
      <c r="P46" s="450"/>
      <c r="Q46" s="450"/>
      <c r="R46" s="450"/>
      <c r="S46" s="450"/>
      <c r="T46" s="450"/>
      <c r="U46" s="450"/>
      <c r="V46" s="450"/>
      <c r="W46" s="450"/>
      <c r="X46" s="450"/>
      <c r="Y46" s="450"/>
      <c r="Z46" s="450"/>
      <c r="AA46" s="450"/>
      <c r="AB46" s="450"/>
      <c r="AC46" s="450"/>
      <c r="AD46" s="450"/>
      <c r="AE46" s="450"/>
      <c r="AF46" s="450"/>
      <c r="AG46" s="450"/>
      <c r="AH46" s="450"/>
      <c r="AI46" s="450"/>
      <c r="AJ46" s="450"/>
      <c r="AK46" s="450"/>
      <c r="AL46" s="451"/>
    </row>
    <row r="47" spans="1:38" ht="28.5" customHeight="1" x14ac:dyDescent="0.15">
      <c r="A47" s="436" t="s">
        <v>157</v>
      </c>
      <c r="B47" s="437"/>
      <c r="C47" s="437"/>
      <c r="D47" s="437"/>
      <c r="E47" s="437"/>
      <c r="F47" s="452"/>
      <c r="G47" s="51"/>
      <c r="H47" s="52" t="s">
        <v>49</v>
      </c>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3"/>
    </row>
    <row r="48" spans="1:38" ht="19.5" customHeight="1" x14ac:dyDescent="0.15">
      <c r="A48" s="399"/>
      <c r="B48" s="219"/>
      <c r="C48" s="219"/>
      <c r="D48" s="219"/>
      <c r="E48" s="219"/>
      <c r="F48" s="220"/>
      <c r="G48" s="2"/>
      <c r="H48" s="454" t="s">
        <v>156</v>
      </c>
      <c r="I48" s="454"/>
      <c r="J48" s="454"/>
      <c r="K48" s="454"/>
      <c r="L48" s="454"/>
      <c r="M48" s="454"/>
      <c r="N48" s="454"/>
      <c r="O48" s="454"/>
      <c r="P48" s="454"/>
      <c r="Q48" s="454"/>
      <c r="R48" s="454"/>
      <c r="S48" s="454"/>
      <c r="T48" s="454"/>
      <c r="U48" s="454"/>
      <c r="V48" s="454"/>
      <c r="W48" s="454"/>
      <c r="X48" s="454"/>
      <c r="Y48" s="454"/>
      <c r="Z48" s="454"/>
      <c r="AA48" s="454"/>
      <c r="AB48" s="18"/>
      <c r="AC48" s="18"/>
      <c r="AD48" s="18"/>
      <c r="AE48" s="18"/>
      <c r="AF48" s="18"/>
      <c r="AG48" s="18"/>
      <c r="AH48" s="18"/>
      <c r="AI48" s="18"/>
      <c r="AJ48" s="18"/>
      <c r="AK48" s="18"/>
      <c r="AL48" s="54"/>
    </row>
    <row r="49" spans="1:39" ht="12" customHeight="1" thickBot="1" x14ac:dyDescent="0.2">
      <c r="A49" s="438"/>
      <c r="B49" s="439"/>
      <c r="C49" s="439"/>
      <c r="D49" s="439"/>
      <c r="E49" s="439"/>
      <c r="F49" s="453"/>
      <c r="G49" s="23"/>
      <c r="H49" s="22"/>
      <c r="I49" s="22"/>
      <c r="J49" s="22"/>
      <c r="K49" s="22"/>
      <c r="L49" s="22"/>
      <c r="M49" s="22"/>
      <c r="N49" s="22"/>
      <c r="O49" s="22"/>
      <c r="P49" s="22"/>
      <c r="Q49" s="22"/>
      <c r="R49" s="22"/>
      <c r="S49" s="22"/>
      <c r="T49" s="22"/>
      <c r="U49" s="22"/>
      <c r="V49" s="22"/>
      <c r="W49" s="22"/>
      <c r="X49" s="22"/>
      <c r="Y49" s="22"/>
      <c r="Z49" s="22"/>
      <c r="AA49" s="22"/>
      <c r="AB49" s="18"/>
      <c r="AC49" s="18"/>
      <c r="AD49" s="18"/>
      <c r="AE49" s="18"/>
      <c r="AF49" s="18"/>
      <c r="AG49" s="18"/>
      <c r="AH49" s="18"/>
      <c r="AI49" s="18"/>
      <c r="AJ49" s="18"/>
      <c r="AK49" s="18"/>
      <c r="AL49" s="54"/>
    </row>
    <row r="50" spans="1:39" ht="5.25" customHeight="1" x14ac:dyDescent="0.15">
      <c r="A50" s="436" t="s">
        <v>71</v>
      </c>
      <c r="B50" s="437"/>
      <c r="C50" s="437"/>
      <c r="D50" s="437"/>
      <c r="E50" s="437"/>
      <c r="F50" s="452"/>
      <c r="G50" s="44"/>
      <c r="H50" s="44"/>
      <c r="I50" s="44"/>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3"/>
    </row>
    <row r="51" spans="1:39" ht="16.5" customHeight="1" x14ac:dyDescent="0.15">
      <c r="A51" s="399"/>
      <c r="B51" s="219"/>
      <c r="C51" s="219"/>
      <c r="D51" s="219"/>
      <c r="E51" s="219"/>
      <c r="F51" s="220"/>
      <c r="G51" s="18"/>
      <c r="H51" s="279" t="s">
        <v>60</v>
      </c>
      <c r="I51" s="279"/>
      <c r="J51" s="279"/>
      <c r="K51" s="279"/>
      <c r="L51" s="279"/>
      <c r="M51" s="279"/>
      <c r="N51" s="279"/>
      <c r="O51" s="279"/>
      <c r="P51" s="279"/>
      <c r="Q51" s="279"/>
      <c r="R51" s="279"/>
      <c r="S51" s="279"/>
      <c r="T51" s="279"/>
      <c r="U51" s="279"/>
      <c r="V51" s="279"/>
      <c r="W51" s="279"/>
      <c r="X51" s="279"/>
      <c r="Y51" s="279"/>
      <c r="Z51" s="279"/>
      <c r="AA51" s="279"/>
      <c r="AB51" s="279"/>
      <c r="AC51" s="279"/>
      <c r="AD51" s="279"/>
      <c r="AE51" s="279"/>
      <c r="AF51" s="279"/>
      <c r="AG51" s="279"/>
      <c r="AH51" s="279"/>
      <c r="AI51" s="279"/>
      <c r="AJ51" s="279"/>
      <c r="AK51" s="279"/>
      <c r="AL51" s="55"/>
    </row>
    <row r="52" spans="1:39" ht="16.5" customHeight="1" x14ac:dyDescent="0.15">
      <c r="A52" s="399"/>
      <c r="B52" s="219"/>
      <c r="C52" s="219"/>
      <c r="D52" s="219"/>
      <c r="E52" s="219"/>
      <c r="F52" s="220"/>
      <c r="G52" s="23"/>
      <c r="H52" s="18"/>
      <c r="I52" s="56" t="s">
        <v>61</v>
      </c>
      <c r="J52" s="21"/>
      <c r="K52" s="25"/>
      <c r="L52" s="25"/>
      <c r="M52" s="19"/>
      <c r="N52" s="20"/>
      <c r="O52" s="455" t="s">
        <v>159</v>
      </c>
      <c r="P52" s="455"/>
      <c r="Q52" s="455"/>
      <c r="R52" s="455"/>
      <c r="S52" s="455"/>
      <c r="T52" s="455"/>
      <c r="U52" s="455"/>
      <c r="V52" s="455"/>
      <c r="W52" s="455"/>
      <c r="X52" s="455"/>
      <c r="Y52" s="455"/>
      <c r="Z52" s="455"/>
      <c r="AA52" s="455"/>
      <c r="AB52" s="455"/>
      <c r="AC52" s="455"/>
      <c r="AD52" s="455"/>
      <c r="AE52" s="455"/>
      <c r="AF52" s="455"/>
      <c r="AG52" s="455"/>
      <c r="AH52" s="455"/>
      <c r="AI52" s="305"/>
      <c r="AJ52" s="305"/>
      <c r="AK52" s="23"/>
      <c r="AL52" s="55"/>
    </row>
    <row r="53" spans="1:39" ht="17.25" customHeight="1" x14ac:dyDescent="0.15">
      <c r="A53" s="399"/>
      <c r="B53" s="219"/>
      <c r="C53" s="219"/>
      <c r="D53" s="219"/>
      <c r="E53" s="219"/>
      <c r="F53" s="220"/>
      <c r="G53" s="23"/>
      <c r="H53" s="18"/>
      <c r="I53" s="18"/>
      <c r="J53" s="47"/>
      <c r="K53" s="25"/>
      <c r="L53" s="25"/>
      <c r="M53" s="57"/>
      <c r="N53" s="58"/>
      <c r="O53" s="58"/>
      <c r="P53" s="58"/>
      <c r="Q53" s="58"/>
      <c r="R53" s="58"/>
      <c r="S53" s="58"/>
      <c r="T53" s="58"/>
      <c r="U53" s="58"/>
      <c r="V53" s="58"/>
      <c r="W53" s="58"/>
      <c r="X53" s="58"/>
      <c r="Y53" s="58"/>
      <c r="Z53" s="58"/>
      <c r="AA53" s="58"/>
      <c r="AB53" s="23"/>
      <c r="AC53" s="23"/>
      <c r="AD53" s="23"/>
      <c r="AE53" s="24"/>
      <c r="AF53" s="24"/>
      <c r="AG53" s="23"/>
      <c r="AH53" s="23"/>
      <c r="AI53" s="24"/>
      <c r="AJ53" s="24"/>
      <c r="AK53" s="23"/>
      <c r="AL53" s="55"/>
    </row>
    <row r="54" spans="1:39" ht="27.75" customHeight="1" x14ac:dyDescent="0.15">
      <c r="A54" s="399"/>
      <c r="B54" s="219"/>
      <c r="C54" s="219"/>
      <c r="D54" s="219"/>
      <c r="E54" s="219"/>
      <c r="F54" s="220"/>
      <c r="G54" s="18"/>
      <c r="H54" s="306" t="s">
        <v>160</v>
      </c>
      <c r="I54" s="306"/>
      <c r="J54" s="306"/>
      <c r="K54" s="306"/>
      <c r="L54" s="306"/>
      <c r="M54" s="306"/>
      <c r="N54" s="306"/>
      <c r="O54" s="306"/>
      <c r="P54" s="306"/>
      <c r="Q54" s="306"/>
      <c r="R54" s="306"/>
      <c r="S54" s="306"/>
      <c r="T54" s="306"/>
      <c r="U54" s="306"/>
      <c r="V54" s="306"/>
      <c r="W54" s="306"/>
      <c r="X54" s="306"/>
      <c r="Y54" s="306"/>
      <c r="Z54" s="306"/>
      <c r="AA54" s="306"/>
      <c r="AB54" s="306"/>
      <c r="AC54" s="306"/>
      <c r="AD54" s="306"/>
      <c r="AE54" s="306"/>
      <c r="AF54" s="306"/>
      <c r="AG54" s="306"/>
      <c r="AH54" s="306"/>
      <c r="AI54" s="306"/>
      <c r="AJ54" s="306"/>
      <c r="AK54" s="306"/>
      <c r="AL54" s="55"/>
    </row>
    <row r="55" spans="1:39" ht="16.5" customHeight="1" x14ac:dyDescent="0.15">
      <c r="A55" s="399"/>
      <c r="B55" s="219"/>
      <c r="C55" s="219"/>
      <c r="D55" s="219"/>
      <c r="E55" s="219"/>
      <c r="F55" s="220"/>
      <c r="G55" s="23"/>
      <c r="H55" s="23"/>
      <c r="I55" s="23"/>
      <c r="J55" s="307" t="s">
        <v>9</v>
      </c>
      <c r="K55" s="308"/>
      <c r="L55" s="308"/>
      <c r="M55" s="469"/>
      <c r="N55" s="470"/>
      <c r="O55" s="470"/>
      <c r="P55" s="470"/>
      <c r="Q55" s="470"/>
      <c r="R55" s="470"/>
      <c r="S55" s="470"/>
      <c r="T55" s="470"/>
      <c r="U55" s="470"/>
      <c r="V55" s="470"/>
      <c r="W55" s="470"/>
      <c r="X55" s="470"/>
      <c r="Y55" s="470"/>
      <c r="Z55" s="470"/>
      <c r="AA55" s="470"/>
      <c r="AB55" s="279"/>
      <c r="AC55" s="308"/>
      <c r="AD55" s="308"/>
      <c r="AE55" s="305"/>
      <c r="AF55" s="305"/>
      <c r="AG55" s="300"/>
      <c r="AH55" s="300"/>
      <c r="AI55" s="305"/>
      <c r="AJ55" s="305"/>
      <c r="AK55" s="23"/>
      <c r="AL55" s="7"/>
    </row>
    <row r="56" spans="1:39" ht="16.5" customHeight="1" x14ac:dyDescent="0.15">
      <c r="A56" s="399"/>
      <c r="B56" s="219"/>
      <c r="C56" s="219"/>
      <c r="D56" s="219"/>
      <c r="E56" s="219"/>
      <c r="F56" s="220"/>
      <c r="G56" s="23"/>
      <c r="H56" s="23"/>
      <c r="I56" s="23"/>
      <c r="J56" s="311" t="s">
        <v>35</v>
      </c>
      <c r="K56" s="312"/>
      <c r="L56" s="312"/>
      <c r="M56" s="466"/>
      <c r="N56" s="467"/>
      <c r="O56" s="467"/>
      <c r="P56" s="467"/>
      <c r="Q56" s="467"/>
      <c r="R56" s="467"/>
      <c r="S56" s="467"/>
      <c r="T56" s="467"/>
      <c r="U56" s="467"/>
      <c r="V56" s="467"/>
      <c r="W56" s="467"/>
      <c r="X56" s="467"/>
      <c r="Y56" s="467"/>
      <c r="Z56" s="467"/>
      <c r="AA56" s="467"/>
      <c r="AB56" s="467"/>
      <c r="AC56" s="467"/>
      <c r="AD56" s="467"/>
      <c r="AE56" s="467"/>
      <c r="AF56" s="467"/>
      <c r="AG56" s="467"/>
      <c r="AH56" s="467"/>
      <c r="AI56" s="467"/>
      <c r="AJ56" s="467"/>
      <c r="AK56" s="467"/>
      <c r="AL56" s="60"/>
    </row>
    <row r="57" spans="1:39" ht="16.5" customHeight="1" x14ac:dyDescent="0.15">
      <c r="A57" s="399"/>
      <c r="B57" s="219"/>
      <c r="C57" s="219"/>
      <c r="D57" s="219"/>
      <c r="E57" s="219"/>
      <c r="F57" s="220"/>
      <c r="G57" s="315" t="s">
        <v>29</v>
      </c>
      <c r="H57" s="316"/>
      <c r="I57" s="316"/>
      <c r="J57" s="316"/>
      <c r="K57" s="316"/>
      <c r="L57" s="316"/>
      <c r="M57" s="316"/>
      <c r="N57" s="316"/>
      <c r="O57" s="468"/>
      <c r="P57" s="468"/>
      <c r="Q57" s="468"/>
      <c r="R57" s="468"/>
      <c r="S57" s="15" t="s">
        <v>7</v>
      </c>
      <c r="T57" s="468"/>
      <c r="U57" s="468"/>
      <c r="V57" s="468"/>
      <c r="W57" s="468"/>
      <c r="X57" s="15" t="s">
        <v>7</v>
      </c>
      <c r="Y57" s="468"/>
      <c r="Z57" s="468"/>
      <c r="AA57" s="468"/>
      <c r="AB57" s="468"/>
      <c r="AC57" s="23"/>
      <c r="AD57" s="23"/>
      <c r="AE57" s="23"/>
      <c r="AF57" s="23"/>
      <c r="AG57" s="23"/>
      <c r="AH57" s="23"/>
      <c r="AI57" s="23"/>
      <c r="AJ57" s="23"/>
      <c r="AK57" s="23"/>
      <c r="AL57" s="55"/>
    </row>
    <row r="58" spans="1:39" ht="9" customHeight="1" x14ac:dyDescent="0.15">
      <c r="A58" s="399"/>
      <c r="B58" s="219"/>
      <c r="C58" s="219"/>
      <c r="D58" s="219"/>
      <c r="E58" s="219"/>
      <c r="F58" s="220"/>
      <c r="G58" s="59"/>
      <c r="H58" s="47"/>
      <c r="I58" s="47"/>
      <c r="J58" s="47"/>
      <c r="K58" s="47"/>
      <c r="L58" s="47"/>
      <c r="M58" s="47"/>
      <c r="N58" s="47"/>
      <c r="O58" s="90"/>
      <c r="P58" s="90"/>
      <c r="Q58" s="90"/>
      <c r="R58" s="90"/>
      <c r="S58" s="91"/>
      <c r="T58" s="90"/>
      <c r="U58" s="90"/>
      <c r="V58" s="90"/>
      <c r="W58" s="90"/>
      <c r="X58" s="91"/>
      <c r="Y58" s="90"/>
      <c r="Z58" s="90"/>
      <c r="AA58" s="90"/>
      <c r="AB58" s="90"/>
      <c r="AC58" s="23"/>
      <c r="AD58" s="23"/>
      <c r="AE58" s="23"/>
      <c r="AF58" s="23"/>
      <c r="AG58" s="23"/>
      <c r="AH58" s="23"/>
      <c r="AI58" s="23"/>
      <c r="AJ58" s="23"/>
      <c r="AK58" s="23"/>
      <c r="AL58" s="55"/>
    </row>
    <row r="59" spans="1:39" ht="11.25" customHeight="1" x14ac:dyDescent="0.15">
      <c r="A59" s="399"/>
      <c r="B59" s="219"/>
      <c r="C59" s="219"/>
      <c r="D59" s="219"/>
      <c r="E59" s="219"/>
      <c r="F59" s="220"/>
      <c r="G59" s="18"/>
      <c r="H59" s="89" t="s">
        <v>69</v>
      </c>
      <c r="I59" s="21"/>
      <c r="J59" s="21"/>
      <c r="K59" s="21"/>
      <c r="L59" s="21"/>
      <c r="M59" s="21"/>
      <c r="N59" s="21"/>
      <c r="O59" s="21"/>
      <c r="P59" s="21"/>
      <c r="Q59" s="21"/>
      <c r="R59" s="21"/>
      <c r="S59" s="23"/>
      <c r="T59" s="23"/>
      <c r="U59" s="23"/>
      <c r="V59" s="23"/>
      <c r="W59" s="23"/>
      <c r="X59" s="23"/>
      <c r="Y59" s="23"/>
      <c r="Z59" s="23"/>
      <c r="AA59" s="23"/>
      <c r="AB59" s="23"/>
      <c r="AC59" s="23"/>
      <c r="AD59" s="23"/>
      <c r="AE59" s="23"/>
      <c r="AF59" s="23"/>
      <c r="AG59" s="23"/>
      <c r="AH59" s="23"/>
      <c r="AI59" s="23"/>
      <c r="AJ59" s="23"/>
      <c r="AK59" s="23"/>
      <c r="AL59" s="55"/>
    </row>
    <row r="60" spans="1:39" ht="11.25" customHeight="1" x14ac:dyDescent="0.15">
      <c r="A60" s="399"/>
      <c r="B60" s="219"/>
      <c r="C60" s="219"/>
      <c r="D60" s="219"/>
      <c r="E60" s="219"/>
      <c r="F60" s="220"/>
      <c r="G60" s="18"/>
      <c r="H60" s="23"/>
      <c r="I60" s="299" t="s">
        <v>50</v>
      </c>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c r="AK60" s="61"/>
      <c r="AL60" s="62"/>
      <c r="AM60" s="4"/>
    </row>
    <row r="61" spans="1:39" ht="11.25" customHeight="1" x14ac:dyDescent="0.15">
      <c r="A61" s="399"/>
      <c r="B61" s="219"/>
      <c r="C61" s="219"/>
      <c r="D61" s="219"/>
      <c r="E61" s="219"/>
      <c r="F61" s="220"/>
      <c r="G61" s="18"/>
      <c r="H61" s="23"/>
      <c r="I61" s="299"/>
      <c r="J61" s="299"/>
      <c r="K61" s="299"/>
      <c r="L61" s="299"/>
      <c r="M61" s="299"/>
      <c r="N61" s="299"/>
      <c r="O61" s="299"/>
      <c r="P61" s="299"/>
      <c r="Q61" s="299"/>
      <c r="R61" s="299"/>
      <c r="S61" s="299"/>
      <c r="T61" s="299"/>
      <c r="U61" s="299"/>
      <c r="V61" s="299"/>
      <c r="W61" s="299"/>
      <c r="X61" s="299"/>
      <c r="Y61" s="299"/>
      <c r="Z61" s="299"/>
      <c r="AA61" s="299"/>
      <c r="AB61" s="299"/>
      <c r="AC61" s="299"/>
      <c r="AD61" s="299"/>
      <c r="AE61" s="299"/>
      <c r="AF61" s="299"/>
      <c r="AG61" s="299"/>
      <c r="AH61" s="299"/>
      <c r="AI61" s="299"/>
      <c r="AJ61" s="299"/>
      <c r="AK61" s="23"/>
      <c r="AL61" s="55"/>
    </row>
    <row r="62" spans="1:39" ht="11.25" customHeight="1" thickBot="1" x14ac:dyDescent="0.2">
      <c r="A62" s="438"/>
      <c r="B62" s="439"/>
      <c r="C62" s="439"/>
      <c r="D62" s="439"/>
      <c r="E62" s="439"/>
      <c r="F62" s="453"/>
      <c r="G62" s="63"/>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5"/>
    </row>
    <row r="63" spans="1:39" ht="11.25" customHeight="1" x14ac:dyDescent="0.15">
      <c r="A63" s="436" t="s">
        <v>367</v>
      </c>
      <c r="B63" s="437"/>
      <c r="C63" s="437"/>
      <c r="D63" s="437"/>
      <c r="E63" s="437"/>
      <c r="F63" s="452"/>
      <c r="G63" s="92"/>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4"/>
    </row>
    <row r="64" spans="1:39" ht="11.25" customHeight="1" x14ac:dyDescent="0.15">
      <c r="A64" s="399"/>
      <c r="B64" s="219"/>
      <c r="C64" s="219"/>
      <c r="D64" s="219"/>
      <c r="E64" s="219"/>
      <c r="F64" s="220"/>
      <c r="G64" s="43"/>
      <c r="H64" s="21" t="s">
        <v>78</v>
      </c>
      <c r="I64" s="23"/>
      <c r="J64" s="23"/>
      <c r="K64" s="23"/>
      <c r="L64" s="23"/>
      <c r="M64" s="22"/>
      <c r="N64" s="23"/>
      <c r="O64" s="23"/>
      <c r="P64" s="23"/>
      <c r="Q64" s="23"/>
      <c r="R64" s="23"/>
      <c r="S64" s="23"/>
      <c r="T64" s="23"/>
      <c r="U64" s="23"/>
      <c r="V64" s="23"/>
      <c r="W64" s="23"/>
      <c r="X64" s="23"/>
      <c r="Y64" s="23"/>
      <c r="Z64" s="26"/>
      <c r="AA64" s="23"/>
      <c r="AB64" s="23"/>
      <c r="AC64" s="23"/>
      <c r="AD64" s="23"/>
      <c r="AE64" s="23"/>
      <c r="AF64" s="23"/>
      <c r="AG64" s="23"/>
      <c r="AH64" s="23"/>
      <c r="AI64" s="23"/>
      <c r="AJ64" s="23"/>
      <c r="AK64" s="23"/>
      <c r="AL64" s="55"/>
    </row>
    <row r="65" spans="1:38" ht="16.5" customHeight="1" x14ac:dyDescent="0.15">
      <c r="A65" s="399"/>
      <c r="B65" s="219"/>
      <c r="C65" s="219"/>
      <c r="D65" s="219"/>
      <c r="E65" s="219"/>
      <c r="F65" s="220"/>
      <c r="G65" s="43"/>
      <c r="H65" s="21" t="s">
        <v>75</v>
      </c>
      <c r="I65" s="23"/>
      <c r="J65" s="23"/>
      <c r="K65" s="23"/>
      <c r="L65" s="23"/>
      <c r="M65" s="22"/>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55"/>
    </row>
    <row r="66" spans="1:38" ht="16.5" customHeight="1" x14ac:dyDescent="0.15">
      <c r="A66" s="399"/>
      <c r="B66" s="219"/>
      <c r="C66" s="219"/>
      <c r="D66" s="219"/>
      <c r="E66" s="219"/>
      <c r="F66" s="220"/>
      <c r="G66" s="70"/>
      <c r="H66" s="300" t="s">
        <v>73</v>
      </c>
      <c r="I66" s="300"/>
      <c r="J66" s="300"/>
      <c r="K66" s="300"/>
      <c r="L66" s="300"/>
      <c r="M66" s="300"/>
      <c r="N66" s="21"/>
      <c r="O66" s="443" t="s">
        <v>183</v>
      </c>
      <c r="P66" s="443"/>
      <c r="Q66" s="443"/>
      <c r="R66" s="443"/>
      <c r="S66" s="443"/>
      <c r="T66" s="443"/>
      <c r="U66" s="443"/>
      <c r="V66" s="21"/>
      <c r="W66" s="66"/>
      <c r="X66" s="21"/>
      <c r="Y66" s="21"/>
      <c r="Z66" s="21"/>
      <c r="AA66" s="21"/>
      <c r="AB66" s="21"/>
      <c r="AC66" s="21"/>
      <c r="AD66" s="21"/>
      <c r="AE66" s="21"/>
      <c r="AF66" s="21"/>
      <c r="AG66" s="21"/>
      <c r="AH66" s="21"/>
      <c r="AI66" s="21"/>
      <c r="AJ66" s="21"/>
      <c r="AK66" s="21"/>
      <c r="AL66" s="67"/>
    </row>
    <row r="67" spans="1:38" ht="11.25" customHeight="1" x14ac:dyDescent="0.15">
      <c r="A67" s="399"/>
      <c r="B67" s="219"/>
      <c r="C67" s="219"/>
      <c r="D67" s="219"/>
      <c r="E67" s="219"/>
      <c r="F67" s="220"/>
      <c r="G67" s="21"/>
      <c r="H67" s="23"/>
      <c r="I67" s="23"/>
      <c r="J67" s="23"/>
      <c r="K67" s="23"/>
      <c r="L67" s="23"/>
      <c r="M67" s="23"/>
      <c r="N67" s="21"/>
      <c r="O67" s="23"/>
      <c r="P67" s="23"/>
      <c r="Q67" s="23"/>
      <c r="R67" s="23"/>
      <c r="S67" s="23"/>
      <c r="T67" s="23"/>
      <c r="U67" s="23"/>
      <c r="V67" s="21"/>
      <c r="W67" s="66"/>
      <c r="X67" s="21"/>
      <c r="Y67" s="21"/>
      <c r="Z67" s="21"/>
      <c r="AA67" s="21"/>
      <c r="AB67" s="21"/>
      <c r="AC67" s="21"/>
      <c r="AD67" s="21"/>
      <c r="AE67" s="21"/>
      <c r="AF67" s="21"/>
      <c r="AG67" s="21"/>
      <c r="AH67" s="21"/>
      <c r="AI67" s="21"/>
      <c r="AJ67" s="21"/>
      <c r="AK67" s="21"/>
      <c r="AL67" s="67"/>
    </row>
    <row r="68" spans="1:38" ht="16.5" customHeight="1" x14ac:dyDescent="0.15">
      <c r="A68" s="399"/>
      <c r="B68" s="219"/>
      <c r="C68" s="219"/>
      <c r="D68" s="219"/>
      <c r="E68" s="219"/>
      <c r="F68" s="220"/>
      <c r="G68" s="21"/>
      <c r="H68" s="21" t="s">
        <v>76</v>
      </c>
      <c r="I68" s="23"/>
      <c r="J68" s="23"/>
      <c r="K68" s="23"/>
      <c r="L68" s="23"/>
      <c r="M68" s="22"/>
      <c r="N68" s="23"/>
      <c r="O68" s="23"/>
      <c r="P68" s="23"/>
      <c r="Q68" s="23"/>
      <c r="R68" s="23"/>
      <c r="S68" s="23"/>
      <c r="T68" s="23"/>
      <c r="U68" s="23"/>
      <c r="V68" s="21"/>
      <c r="W68" s="66"/>
      <c r="X68" s="21"/>
      <c r="Y68" s="21"/>
      <c r="Z68" s="21"/>
      <c r="AA68" s="21"/>
      <c r="AB68" s="21"/>
      <c r="AC68" s="21"/>
      <c r="AD68" s="21"/>
      <c r="AE68" s="21"/>
      <c r="AF68" s="21"/>
      <c r="AG68" s="21"/>
      <c r="AH68" s="21"/>
      <c r="AI68" s="21"/>
      <c r="AJ68" s="21"/>
      <c r="AK68" s="21"/>
      <c r="AL68" s="67"/>
    </row>
    <row r="69" spans="1:38" ht="16.5" customHeight="1" x14ac:dyDescent="0.15">
      <c r="A69" s="399"/>
      <c r="B69" s="219"/>
      <c r="C69" s="219"/>
      <c r="D69" s="219"/>
      <c r="E69" s="219"/>
      <c r="F69" s="220"/>
      <c r="G69" s="21"/>
      <c r="H69" s="300" t="s">
        <v>74</v>
      </c>
      <c r="I69" s="300"/>
      <c r="J69" s="300"/>
      <c r="K69" s="300"/>
      <c r="L69" s="300"/>
      <c r="M69" s="300"/>
      <c r="N69" s="21"/>
      <c r="O69" s="443" t="s">
        <v>183</v>
      </c>
      <c r="P69" s="443"/>
      <c r="Q69" s="443"/>
      <c r="R69" s="443"/>
      <c r="S69" s="443"/>
      <c r="T69" s="443"/>
      <c r="U69" s="443"/>
      <c r="V69" s="21"/>
      <c r="W69" s="66"/>
      <c r="X69" s="21"/>
      <c r="Y69" s="21"/>
      <c r="Z69" s="21"/>
      <c r="AA69" s="21"/>
      <c r="AB69" s="21"/>
      <c r="AC69" s="21"/>
      <c r="AD69" s="21"/>
      <c r="AE69" s="21"/>
      <c r="AF69" s="21"/>
      <c r="AG69" s="21"/>
      <c r="AH69" s="21"/>
      <c r="AI69" s="21"/>
      <c r="AJ69" s="21"/>
      <c r="AK69" s="21"/>
      <c r="AL69" s="67"/>
    </row>
    <row r="70" spans="1:38" ht="11.25" customHeight="1" x14ac:dyDescent="0.15">
      <c r="A70" s="399"/>
      <c r="B70" s="219"/>
      <c r="C70" s="219"/>
      <c r="D70" s="219"/>
      <c r="E70" s="219"/>
      <c r="F70" s="220"/>
      <c r="G70" s="21"/>
      <c r="H70" s="23"/>
      <c r="I70" s="23"/>
      <c r="J70" s="23"/>
      <c r="K70" s="23"/>
      <c r="L70" s="23"/>
      <c r="M70" s="23"/>
      <c r="N70" s="21"/>
      <c r="O70" s="23"/>
      <c r="P70" s="23"/>
      <c r="Q70" s="23"/>
      <c r="R70" s="23"/>
      <c r="S70" s="23"/>
      <c r="T70" s="23"/>
      <c r="U70" s="23"/>
      <c r="V70" s="21"/>
      <c r="W70" s="66"/>
      <c r="X70" s="21"/>
      <c r="Y70" s="21"/>
      <c r="Z70" s="21"/>
      <c r="AA70" s="21"/>
      <c r="AB70" s="21"/>
      <c r="AC70" s="21"/>
      <c r="AD70" s="21"/>
      <c r="AE70" s="21"/>
      <c r="AF70" s="21"/>
      <c r="AG70" s="21"/>
      <c r="AH70" s="21"/>
      <c r="AI70" s="21"/>
      <c r="AJ70" s="21"/>
      <c r="AK70" s="21"/>
      <c r="AL70" s="67"/>
    </row>
    <row r="71" spans="1:38" ht="16.5" customHeight="1" x14ac:dyDescent="0.15">
      <c r="A71" s="399"/>
      <c r="B71" s="219"/>
      <c r="C71" s="219"/>
      <c r="D71" s="219"/>
      <c r="E71" s="219"/>
      <c r="F71" s="220"/>
      <c r="G71" s="21"/>
      <c r="H71" s="22" t="s">
        <v>77</v>
      </c>
      <c r="I71" s="23"/>
      <c r="J71" s="23"/>
      <c r="K71" s="23"/>
      <c r="L71" s="23"/>
      <c r="M71" s="23"/>
      <c r="N71" s="21"/>
      <c r="O71" s="23"/>
      <c r="P71" s="23"/>
      <c r="Q71" s="23"/>
      <c r="R71" s="23"/>
      <c r="S71" s="23"/>
      <c r="T71" s="23"/>
      <c r="U71" s="23"/>
      <c r="V71" s="21"/>
      <c r="W71" s="66"/>
      <c r="X71" s="21"/>
      <c r="Y71" s="21"/>
      <c r="Z71" s="21"/>
      <c r="AA71" s="21"/>
      <c r="AB71" s="21"/>
      <c r="AC71" s="21"/>
      <c r="AD71" s="21"/>
      <c r="AE71" s="21"/>
      <c r="AF71" s="21"/>
      <c r="AG71" s="21"/>
      <c r="AH71" s="21"/>
      <c r="AI71" s="21"/>
      <c r="AJ71" s="21"/>
      <c r="AK71" s="21"/>
      <c r="AL71" s="67"/>
    </row>
    <row r="72" spans="1:38" ht="16.5" customHeight="1" x14ac:dyDescent="0.15">
      <c r="A72" s="399"/>
      <c r="B72" s="219"/>
      <c r="C72" s="219"/>
      <c r="D72" s="219"/>
      <c r="E72" s="219"/>
      <c r="F72" s="220"/>
      <c r="G72" s="21"/>
      <c r="H72" s="22" t="s">
        <v>79</v>
      </c>
      <c r="I72" s="23"/>
      <c r="J72" s="23"/>
      <c r="K72" s="23"/>
      <c r="L72" s="23"/>
      <c r="M72" s="23"/>
      <c r="N72" s="21"/>
      <c r="O72" s="23"/>
      <c r="P72" s="23"/>
      <c r="Q72" s="23"/>
      <c r="R72" s="23"/>
      <c r="S72" s="23"/>
      <c r="T72" s="23"/>
      <c r="U72" s="23"/>
      <c r="V72" s="21"/>
      <c r="W72" s="66"/>
      <c r="X72" s="21"/>
      <c r="Y72" s="21"/>
      <c r="Z72" s="21"/>
      <c r="AA72" s="21"/>
      <c r="AB72" s="21"/>
      <c r="AC72" s="21"/>
      <c r="AD72" s="21"/>
      <c r="AE72" s="21"/>
      <c r="AF72" s="21"/>
      <c r="AG72" s="21"/>
      <c r="AH72" s="21"/>
      <c r="AI72" s="21"/>
      <c r="AJ72" s="21"/>
      <c r="AK72" s="21"/>
      <c r="AL72" s="67"/>
    </row>
    <row r="73" spans="1:38" ht="15" customHeight="1" thickBot="1" x14ac:dyDescent="0.2">
      <c r="A73" s="438"/>
      <c r="B73" s="439"/>
      <c r="C73" s="439"/>
      <c r="D73" s="439"/>
      <c r="E73" s="439"/>
      <c r="F73" s="453"/>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9"/>
    </row>
    <row r="74" spans="1:38" ht="4.5" customHeight="1" x14ac:dyDescent="0.1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row>
    <row r="75" spans="1:38" ht="49.5" customHeight="1" x14ac:dyDescent="0.15">
      <c r="A75" s="71"/>
      <c r="B75" s="456" t="s">
        <v>68</v>
      </c>
      <c r="C75" s="456"/>
      <c r="D75" s="456"/>
      <c r="E75" s="456"/>
      <c r="F75" s="456"/>
      <c r="G75" s="456"/>
      <c r="H75" s="456"/>
      <c r="I75" s="456"/>
      <c r="J75" s="456"/>
      <c r="K75" s="456"/>
      <c r="L75" s="456"/>
      <c r="M75" s="456"/>
      <c r="N75" s="456"/>
      <c r="O75" s="456"/>
      <c r="P75" s="456"/>
      <c r="Q75" s="456"/>
      <c r="R75" s="456"/>
      <c r="S75" s="456"/>
      <c r="T75" s="456"/>
      <c r="U75" s="456"/>
      <c r="V75" s="456"/>
      <c r="W75" s="456"/>
      <c r="X75" s="456"/>
      <c r="Y75" s="456"/>
      <c r="Z75" s="456"/>
      <c r="AA75" s="456"/>
      <c r="AB75" s="456"/>
      <c r="AC75" s="456"/>
      <c r="AD75" s="456"/>
      <c r="AE75" s="456"/>
      <c r="AF75" s="456"/>
      <c r="AG75" s="456"/>
      <c r="AH75" s="456"/>
      <c r="AI75" s="456"/>
      <c r="AJ75" s="456"/>
      <c r="AK75" s="456"/>
      <c r="AL75" s="18"/>
    </row>
    <row r="86" ht="12" customHeight="1" x14ac:dyDescent="0.15"/>
  </sheetData>
  <sheetProtection algorithmName="SHA-512" hashValue="iGRPUz3E9w6CGFyaHcGmKQKqQQLcXSCIt1QPGSI2oSMbBBeaURj+DrRzlCI7kSKUswi+DOnpbPlIt0ym6DNOPg==" saltValue="YpAdHdrQ5XxMTXvnOCxFiA==" spinCount="100000" sheet="1" objects="1" scenarios="1"/>
  <mergeCells count="126">
    <mergeCell ref="B75:AK75"/>
    <mergeCell ref="I9:M9"/>
    <mergeCell ref="P9:V9"/>
    <mergeCell ref="A19:F21"/>
    <mergeCell ref="I20:O20"/>
    <mergeCell ref="P20:W20"/>
    <mergeCell ref="Y20:AC20"/>
    <mergeCell ref="AD20:AE20"/>
    <mergeCell ref="K21:L21"/>
    <mergeCell ref="V21:Y21"/>
    <mergeCell ref="I60:AJ61"/>
    <mergeCell ref="A63:F73"/>
    <mergeCell ref="H66:M66"/>
    <mergeCell ref="O66:U66"/>
    <mergeCell ref="H69:M69"/>
    <mergeCell ref="O69:U69"/>
    <mergeCell ref="J56:L56"/>
    <mergeCell ref="M56:AK56"/>
    <mergeCell ref="G57:N57"/>
    <mergeCell ref="O57:R57"/>
    <mergeCell ref="T57:W57"/>
    <mergeCell ref="Y57:AB57"/>
    <mergeCell ref="J55:L55"/>
    <mergeCell ref="M55:AA55"/>
    <mergeCell ref="AB55:AD55"/>
    <mergeCell ref="AE55:AF55"/>
    <mergeCell ref="AG55:AH55"/>
    <mergeCell ref="AI55:AJ55"/>
    <mergeCell ref="J39:S39"/>
    <mergeCell ref="L40:AK40"/>
    <mergeCell ref="G42:AL46"/>
    <mergeCell ref="A47:F49"/>
    <mergeCell ref="H48:AA48"/>
    <mergeCell ref="A50:F62"/>
    <mergeCell ref="H51:AK51"/>
    <mergeCell ref="O52:AH52"/>
    <mergeCell ref="AI52:AJ52"/>
    <mergeCell ref="H54:AK54"/>
    <mergeCell ref="W35:X35"/>
    <mergeCell ref="AB35:AC35"/>
    <mergeCell ref="AE35:AF35"/>
    <mergeCell ref="G37:I37"/>
    <mergeCell ref="J37:AL37"/>
    <mergeCell ref="G38:V38"/>
    <mergeCell ref="A23:F25"/>
    <mergeCell ref="I24:J24"/>
    <mergeCell ref="A26:F32"/>
    <mergeCell ref="G26:AL32"/>
    <mergeCell ref="A33:F46"/>
    <mergeCell ref="G33:L33"/>
    <mergeCell ref="M33:V33"/>
    <mergeCell ref="W33:AA33"/>
    <mergeCell ref="AB33:AK33"/>
    <mergeCell ref="T35:U35"/>
    <mergeCell ref="I19:O19"/>
    <mergeCell ref="P19:W19"/>
    <mergeCell ref="Y19:AC19"/>
    <mergeCell ref="AD19:AE19"/>
    <mergeCell ref="Z21:AE21"/>
    <mergeCell ref="AC16:AD16"/>
    <mergeCell ref="AE16:AL16"/>
    <mergeCell ref="G17:H17"/>
    <mergeCell ref="I17:L17"/>
    <mergeCell ref="N17:Q17"/>
    <mergeCell ref="S17:V17"/>
    <mergeCell ref="W17:X17"/>
    <mergeCell ref="Y17:AB17"/>
    <mergeCell ref="AD17:AG17"/>
    <mergeCell ref="AI17:AL17"/>
    <mergeCell ref="A12:C15"/>
    <mergeCell ref="D12:F12"/>
    <mergeCell ref="G12:V12"/>
    <mergeCell ref="W12:AL12"/>
    <mergeCell ref="D13:F13"/>
    <mergeCell ref="A16:F18"/>
    <mergeCell ref="G16:I16"/>
    <mergeCell ref="J16:T16"/>
    <mergeCell ref="U16:V16"/>
    <mergeCell ref="W16:X16"/>
    <mergeCell ref="Y16:AB16"/>
    <mergeCell ref="G18:I18"/>
    <mergeCell ref="J18:AL18"/>
    <mergeCell ref="G13:V13"/>
    <mergeCell ref="W13:X13"/>
    <mergeCell ref="Y13:AB13"/>
    <mergeCell ref="D14:F15"/>
    <mergeCell ref="G14:AL14"/>
    <mergeCell ref="G15:V15"/>
    <mergeCell ref="W15:X15"/>
    <mergeCell ref="Y15:AB15"/>
    <mergeCell ref="AD15:AG15"/>
    <mergeCell ref="AI15:AL15"/>
    <mergeCell ref="AI7:AJ7"/>
    <mergeCell ref="A8:F8"/>
    <mergeCell ref="G8:K8"/>
    <mergeCell ref="L8:AB8"/>
    <mergeCell ref="AG8:AH8"/>
    <mergeCell ref="A9:F11"/>
    <mergeCell ref="G9:H9"/>
    <mergeCell ref="N9:O9"/>
    <mergeCell ref="W9:X9"/>
    <mergeCell ref="Y9:AB9"/>
    <mergeCell ref="A7:F7"/>
    <mergeCell ref="G7:Q7"/>
    <mergeCell ref="R7:U7"/>
    <mergeCell ref="V7:X7"/>
    <mergeCell ref="Y7:AB7"/>
    <mergeCell ref="AE7:AF7"/>
    <mergeCell ref="AD9:AG9"/>
    <mergeCell ref="AI9:AL9"/>
    <mergeCell ref="G10:AL10"/>
    <mergeCell ref="G11:I11"/>
    <mergeCell ref="J11:AL11"/>
    <mergeCell ref="A6:F6"/>
    <mergeCell ref="G6:Q6"/>
    <mergeCell ref="R6:U6"/>
    <mergeCell ref="V6:X6"/>
    <mergeCell ref="Y6:AB6"/>
    <mergeCell ref="AC6:AL6"/>
    <mergeCell ref="A1:AL1"/>
    <mergeCell ref="AC3:AE3"/>
    <mergeCell ref="AG3:AH3"/>
    <mergeCell ref="AJ3:AK3"/>
    <mergeCell ref="A4:AL4"/>
    <mergeCell ref="A5:F5"/>
    <mergeCell ref="G5:AL5"/>
  </mergeCells>
  <phoneticPr fontId="3"/>
  <dataValidations count="17">
    <dataValidation type="list" allowBlank="1" showErrorMessage="1" prompt="プルダウンから選択して下さい。_x000a_直接入力はできません。" sqref="G8" xr:uid="{DD6D2B70-558D-4C5B-A257-3BB5A4B62019}">
      <formula1>"本科,専攻科"</formula1>
    </dataValidation>
    <dataValidation type="list" imeMode="off" allowBlank="1" showInputMessage="1" showErrorMessage="1" sqref="AG8:AH8" xr:uid="{F0A7952D-CF23-4EF1-8F22-1589943A2202}">
      <formula1>"5,1"</formula1>
    </dataValidation>
    <dataValidation allowBlank="1" showErrorMessage="1" prompt="プルダウンから選択して下さい。_x000a_直接入力はできません。" sqref="L8" xr:uid="{4597740B-7506-496F-9063-A04A21E0D90C}"/>
    <dataValidation imeMode="on" allowBlank="1" showInputMessage="1" showErrorMessage="1" prompt="カタカナ全角で入力し、姓と名の間にスペースを入れてください。" sqref="G6:Q6" xr:uid="{7275E587-42E9-46CE-88B7-526D9B8B0B5E}"/>
    <dataValidation imeMode="on" allowBlank="1" showInputMessage="1" showErrorMessage="1" prompt="姓と名の間にスペースを入れてください" sqref="G7:Q7" xr:uid="{FBEAFBFD-E834-498C-86EC-A6B190D5E159}"/>
    <dataValidation imeMode="on" allowBlank="1" showInputMessage="1" showErrorMessage="1" prompt="希望テーマ番号を選択すると自動入力されます。" sqref="J37:AL37 AB33" xr:uid="{CEC3C109-CAD2-47A4-B310-3F2202FC2D28}"/>
    <dataValidation type="list" allowBlank="1" showInputMessage="1" showErrorMessage="1" sqref="V6" xr:uid="{A976C4C2-2161-44FC-BCA0-60669E6E87AA}">
      <formula1>"男,女,回答しない"</formula1>
    </dataValidation>
    <dataValidation type="list" allowBlank="1" showInputMessage="1" showErrorMessage="1" prompt="プルダウンから選択して下さい。_x000a_直接入力はできません。" sqref="AD19:AE20" xr:uid="{3F639413-29B2-453E-963C-3D1927D3D55F}">
      <formula1>"必修,選択"</formula1>
    </dataValidation>
    <dataValidation type="list" allowBlank="1" showInputMessage="1" showErrorMessage="1" prompt="プルダウンから選択して下さい。_x000a_直接入力はできません。" sqref="H48:AA49" xr:uid="{FED4C4F2-93F0-47B2-BF8A-77A1D0357306}">
      <formula1>"1.　豊技大への進学を希望している,2.　選択肢の一つである,3.　就職希望,4.　進路は未定"</formula1>
    </dataValidation>
    <dataValidation type="list" allowBlank="1" showInputMessage="1" showErrorMessage="1" prompt="プルダウンから選択して下さい。_x000a_直接入力はできません。" sqref="O52" xr:uid="{C75BAE6A-A635-4BAF-9714-3D9BF07B3B41}">
      <formula1>"1.　現住所から通学,2.　親類宅、友人宅等から通学,3.　ビジネスホテルを自分で手配 ,4.　本学が指定するホテル（宿泊費支援あり）を希望"</formula1>
    </dataValidation>
    <dataValidation type="list" allowBlank="1" showInputMessage="1" showErrorMessage="1" prompt="プルダウンから選択して下さい。_x000a_直接入力はできません。" sqref="O66:U67 O69:U72" xr:uid="{2B82C61C-ED60-402F-BBB3-11C6BC7823E0}">
      <formula1>"１.　希望する,２.　希望しない"</formula1>
    </dataValidation>
    <dataValidation type="list" allowBlank="1" showInputMessage="1" showErrorMessage="1" prompt="プルダウンから選択して下さい。_x000a_直接入力はできません。" sqref="T24" xr:uid="{6792E6E0-038A-4632-AB71-C44F210C8055}">
      <formula1>"有,無,　"</formula1>
    </dataValidation>
    <dataValidation type="list" allowBlank="1" showInputMessage="1" showErrorMessage="1" prompt="プルダウンから選択して下さい。_x000a_直接入力はできません。" sqref="J39:S39" xr:uid="{1590BE57-CAAB-4DE2-B132-A5CF27BF2D77}">
      <formula1>"合致している,不安な要素がある"</formula1>
    </dataValidation>
    <dataValidation imeMode="on" allowBlank="1" showInputMessage="1" showErrorMessage="1" sqref="G10:AL10 Y13:AB13 G12:V13 G42:AL46 M55:AA55 J16:T16 Y16:AB16 AE16:AL16 M56:AK56 G14:AL14 Z21:AE22 P19:P20" xr:uid="{0A71B311-41A4-45D4-858A-C05B2D08B153}"/>
    <dataValidation imeMode="off" allowBlank="1" showInputMessage="1" showErrorMessage="1" sqref="AC6:AL6 Y7:AB7 AE7:AF7 AI7:AJ7 I9 N9 Y9:AB9 AD9:AG9 AI9:AL9 J11:AL11 Y15:AB15 AD15:AG15 AI15:AL15 I17:L17 N17:Q17 S17:V17 Y17:AB17 AD17:AG17 AI17:AL17 J18:AL18 G9 Y57:AB58 T35:U35 W35:X35 AB35:AC35 AE35:AF35 O57:R58 T57:W58 K21:L22" xr:uid="{7999136C-5AC2-4363-B411-3944D1470BB2}"/>
    <dataValidation type="list" allowBlank="1" showInputMessage="1" showErrorMessage="1" prompt="プルダウンから選択して下さい。_x000a_直接入力はできません。" sqref="I24:J24 I21:I22" xr:uid="{4A9D20C4-A3B9-48AC-897F-898F7E9D27D4}">
      <formula1>"有,無"</formula1>
    </dataValidation>
    <dataValidation imeMode="on" allowBlank="1" showInputMessage="1" showErrorMessage="1" prompt="例1）_x000a_得意分野：○○_x000a_既修得科目：○○、○○（希望テーマに関わりのある科目等）_x000a_研究テーマ：（ある場合は記入）_x000a__x000a_例2）_x000a_○○が得意です。また、現在○○○○の研究をしています。今まで○○、○○等を勉強してきましたので実習に生かせると思います。" sqref="G26:AL32" xr:uid="{1B4D18B2-E198-4888-B017-D23065B99E75}"/>
  </dataValidations>
  <pageMargins left="0.95" right="0.70866141732283472" top="0.74803149606299213" bottom="0.74803149606299213" header="0.31496062992125984" footer="0.31496062992125984"/>
  <pageSetup paperSize="9" fitToHeight="0"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prompt="プルダウンから選択して下さい。_x000a_直接入力はできません。" xr:uid="{FE7028FE-7356-41FC-A0F5-3D6B576BB32D}">
          <x14:formula1>
            <xm:f>高専テーブル!$A$1:$A$63</xm:f>
          </x14:formula1>
          <xm:sqref>G5</xm:sqref>
        </x14:dataValidation>
        <x14:dataValidation type="list" allowBlank="1" showInputMessage="1" showErrorMessage="1" prompt="所属学科・年次欄で、本科・専攻科を選択した後、_x000a_プルダウンから選択して下さい。_x000a_直接入力はできません。" xr:uid="{C6910F8A-7534-42DF-A567-D5F9D5EAFF04}">
          <x14:formula1>
            <xm:f>'データテーブル（専攻科）'!$A2:A15</xm:f>
          </x14:formula1>
          <xm:sqref>M33:V33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376C8-0FCF-482C-BCE7-7D88A0D51359}">
  <dimension ref="A1:BE6"/>
  <sheetViews>
    <sheetView workbookViewId="0">
      <selection activeCell="E6" sqref="E6"/>
    </sheetView>
  </sheetViews>
  <sheetFormatPr defaultRowHeight="13.5" x14ac:dyDescent="0.15"/>
  <cols>
    <col min="1" max="1" width="14.5" customWidth="1"/>
    <col min="2" max="2" width="6.75" customWidth="1"/>
    <col min="3" max="3" width="10.75" customWidth="1"/>
    <col min="8" max="8" width="12.25" customWidth="1"/>
  </cols>
  <sheetData>
    <row r="1" spans="1:57" s="116" customFormat="1" x14ac:dyDescent="0.15">
      <c r="A1" s="117" t="s">
        <v>225</v>
      </c>
      <c r="B1" s="117" t="s">
        <v>224</v>
      </c>
      <c r="C1" s="117" t="s">
        <v>223</v>
      </c>
      <c r="D1" s="117" t="s">
        <v>222</v>
      </c>
      <c r="E1" s="117" t="s">
        <v>221</v>
      </c>
      <c r="F1" s="117" t="s">
        <v>150</v>
      </c>
      <c r="G1" s="118" t="s">
        <v>353</v>
      </c>
      <c r="H1" s="118" t="s">
        <v>220</v>
      </c>
      <c r="I1" s="117" t="s">
        <v>219</v>
      </c>
      <c r="J1" s="117" t="s">
        <v>218</v>
      </c>
      <c r="K1" s="117" t="s">
        <v>217</v>
      </c>
      <c r="L1" s="117" t="s">
        <v>216</v>
      </c>
      <c r="M1" s="117" t="s">
        <v>215</v>
      </c>
      <c r="N1" s="117" t="s">
        <v>214</v>
      </c>
      <c r="O1" s="117" t="s">
        <v>213</v>
      </c>
      <c r="P1" s="117" t="s">
        <v>212</v>
      </c>
      <c r="Q1" s="117" t="s">
        <v>211</v>
      </c>
      <c r="R1" s="117" t="s">
        <v>210</v>
      </c>
      <c r="S1" s="117" t="s">
        <v>209</v>
      </c>
      <c r="T1" s="117" t="s">
        <v>208</v>
      </c>
      <c r="U1" s="117" t="s">
        <v>207</v>
      </c>
      <c r="V1" s="117" t="s">
        <v>206</v>
      </c>
      <c r="W1" s="117" t="s">
        <v>205</v>
      </c>
      <c r="X1" s="117" t="s">
        <v>204</v>
      </c>
      <c r="Y1" s="117" t="s">
        <v>203</v>
      </c>
      <c r="Z1" s="117" t="s">
        <v>202</v>
      </c>
      <c r="AA1" s="117" t="s">
        <v>201</v>
      </c>
      <c r="AB1" s="117" t="s">
        <v>200</v>
      </c>
      <c r="AC1" s="117" t="s">
        <v>199</v>
      </c>
      <c r="AD1" s="117" t="s">
        <v>198</v>
      </c>
      <c r="AE1" s="117" t="s">
        <v>197</v>
      </c>
      <c r="AF1" s="117" t="s">
        <v>196</v>
      </c>
      <c r="AG1" s="117" t="s">
        <v>195</v>
      </c>
      <c r="AH1" s="117" t="s">
        <v>194</v>
      </c>
      <c r="AI1" s="117" t="s">
        <v>54</v>
      </c>
      <c r="AJ1" s="117" t="s">
        <v>193</v>
      </c>
      <c r="AK1" s="117" t="s">
        <v>66</v>
      </c>
      <c r="AL1" s="117" t="s">
        <v>192</v>
      </c>
      <c r="AM1" s="117" t="s">
        <v>355</v>
      </c>
      <c r="AN1" s="117" t="s">
        <v>356</v>
      </c>
      <c r="AO1" s="117" t="s">
        <v>357</v>
      </c>
      <c r="AP1" s="117" t="s">
        <v>354</v>
      </c>
      <c r="AQ1" s="117" t="s">
        <v>358</v>
      </c>
      <c r="AR1" s="117" t="s">
        <v>359</v>
      </c>
      <c r="AS1" s="117" t="s">
        <v>360</v>
      </c>
      <c r="AT1" s="117" t="s">
        <v>361</v>
      </c>
      <c r="AU1" s="117" t="s">
        <v>362</v>
      </c>
      <c r="AV1" s="117" t="s">
        <v>363</v>
      </c>
      <c r="AW1" s="117" t="s">
        <v>191</v>
      </c>
      <c r="AX1" s="117" t="s">
        <v>190</v>
      </c>
      <c r="AY1" s="117" t="s">
        <v>189</v>
      </c>
      <c r="AZ1" s="117" t="s">
        <v>188</v>
      </c>
      <c r="BA1" s="117" t="s">
        <v>187</v>
      </c>
      <c r="BB1" s="117" t="s">
        <v>186</v>
      </c>
      <c r="BC1" s="117" t="s">
        <v>185</v>
      </c>
      <c r="BD1" s="117" t="s">
        <v>364</v>
      </c>
      <c r="BE1" s="117" t="s">
        <v>365</v>
      </c>
    </row>
    <row r="2" spans="1:57" s="119" customFormat="1" x14ac:dyDescent="0.15">
      <c r="A2" s="119" t="str">
        <f>申込書!AC3&amp;申込書!AF3&amp;申込書!AG3&amp;申込書!AI3&amp;申込書!AJ3&amp;申込書!AL3</f>
        <v>年月日</v>
      </c>
      <c r="B2" s="119" t="e">
        <f>INDEX(高専テーブル!$A$1:$B$63,MATCH(申込書!$G$5,高専テーブル!$A$1:$A$63,0),2)</f>
        <v>#N/A</v>
      </c>
      <c r="C2" s="119">
        <f>申込書!G5</f>
        <v>0</v>
      </c>
      <c r="D2" s="119">
        <f>申込書!G7</f>
        <v>0</v>
      </c>
      <c r="E2" s="119">
        <f>申込書!G6</f>
        <v>0</v>
      </c>
      <c r="F2" s="119">
        <f>申込書!V6</f>
        <v>0</v>
      </c>
      <c r="G2">
        <f>申込書!AC6</f>
        <v>0</v>
      </c>
      <c r="H2" s="119" t="str">
        <f>申込書!Y7&amp;申込書!AC7&amp;申込書!AE7&amp;申込書!AG7&amp;申込書!AI7&amp;申込書!AK7</f>
        <v>年月日</v>
      </c>
      <c r="I2" s="119">
        <f>申込書!G8</f>
        <v>0</v>
      </c>
      <c r="J2" s="119">
        <f>申込書!L8</f>
        <v>0</v>
      </c>
      <c r="K2">
        <f>申込書!AG8</f>
        <v>0</v>
      </c>
      <c r="L2" s="119" t="str">
        <f>申込書!I9&amp;申込書!N9&amp;申込書!P9</f>
        <v>-</v>
      </c>
      <c r="M2" s="119" t="str">
        <f>申込書!Y9&amp;申込書!AC9&amp;申込書!AD9&amp;申込書!AH9&amp;申込書!AI9</f>
        <v>－－</v>
      </c>
      <c r="N2" s="119">
        <f>申込書!G10</f>
        <v>0</v>
      </c>
      <c r="O2" s="119">
        <f>申込書!J11</f>
        <v>0</v>
      </c>
      <c r="P2" s="119">
        <f>申込書!G13</f>
        <v>0</v>
      </c>
      <c r="Q2" s="119">
        <f>申込書!G12</f>
        <v>0</v>
      </c>
      <c r="R2" s="119">
        <f>申込書!Y13</f>
        <v>0</v>
      </c>
      <c r="S2" s="119">
        <f>申込書!G14</f>
        <v>0</v>
      </c>
      <c r="T2" s="119" t="str">
        <f>申込書!Y15&amp;申込書!AC15&amp;申込書!AD15&amp;申込書!AH15&amp;申込書!AI15</f>
        <v>－－</v>
      </c>
      <c r="U2" s="119">
        <f>申込書!J16</f>
        <v>0</v>
      </c>
      <c r="V2" s="119">
        <f>申込書!Y16</f>
        <v>0</v>
      </c>
      <c r="W2" s="119">
        <f>申込書!AE16</f>
        <v>0</v>
      </c>
      <c r="X2" s="119" t="str">
        <f>申込書!I17&amp;申込書!M17&amp;申込書!N17&amp;申込書!R17&amp;申込書!S17</f>
        <v>－－</v>
      </c>
      <c r="Y2" s="119" t="str">
        <f>申込書!Y17&amp;申込書!AC17&amp;申込書!AD17&amp;申込書!AH17&amp;申込書!AI17</f>
        <v>－－</v>
      </c>
      <c r="Z2" s="119">
        <f>申込書!J18</f>
        <v>0</v>
      </c>
      <c r="AA2" s="119">
        <f>申込書!P20</f>
        <v>0</v>
      </c>
      <c r="AB2" s="119">
        <f>申込書!AD20</f>
        <v>0</v>
      </c>
      <c r="AC2" s="119">
        <f>申込書!I21</f>
        <v>0</v>
      </c>
      <c r="AD2" s="122">
        <f>申込書!K21</f>
        <v>0</v>
      </c>
      <c r="AE2" s="119">
        <f>申込書!Z21</f>
        <v>0</v>
      </c>
      <c r="AF2" s="119">
        <f>申込書!I24</f>
        <v>0</v>
      </c>
      <c r="AG2" s="119">
        <f>申込書!T24</f>
        <v>0</v>
      </c>
      <c r="AH2" s="119">
        <f>申込書!G26</f>
        <v>0</v>
      </c>
      <c r="AI2" s="119">
        <f>申込書!M33</f>
        <v>0</v>
      </c>
      <c r="AJ2" s="119" t="str">
        <f>申込書!AB33</f>
        <v/>
      </c>
      <c r="AK2" s="119" t="str">
        <f>申込書!T35&amp;申込書!V35&amp;申込書!W35&amp;申込書!Y35&amp;申込書!AA35&amp;申込書!AB35&amp;申込書!AD35&amp;申込書!AE35&amp;申込書!AG35</f>
        <v>月日～月日</v>
      </c>
      <c r="AL2" s="119" t="str">
        <f>申込書!J37</f>
        <v/>
      </c>
      <c r="AM2" s="119">
        <f>申込書!J39</f>
        <v>0</v>
      </c>
      <c r="AN2" s="119">
        <f>申込書!L40</f>
        <v>0</v>
      </c>
      <c r="AO2" s="119">
        <f>申込書!G42</f>
        <v>0</v>
      </c>
      <c r="AP2" s="119">
        <f>申込書!H48</f>
        <v>0</v>
      </c>
      <c r="AQ2" s="119">
        <f>申込書!O52</f>
        <v>0</v>
      </c>
      <c r="AR2" s="119">
        <f>申込書!M55</f>
        <v>0</v>
      </c>
      <c r="AS2" s="119">
        <f>申込書!M56</f>
        <v>0</v>
      </c>
      <c r="AT2" s="119" t="str">
        <f>申込書!O57&amp;申込書!S57&amp;申込書!T57&amp;申込書!X57&amp;申込書!Y57</f>
        <v>－－</v>
      </c>
      <c r="AU2" s="119">
        <f>申込書!O66</f>
        <v>0</v>
      </c>
      <c r="AV2" s="119">
        <f>申込書!O69</f>
        <v>0</v>
      </c>
    </row>
    <row r="3" spans="1:57" x14ac:dyDescent="0.15">
      <c r="C3" s="119"/>
      <c r="D3" s="119"/>
      <c r="L3" s="119"/>
    </row>
    <row r="5" spans="1:57" x14ac:dyDescent="0.15">
      <c r="J5" s="119"/>
    </row>
    <row r="6" spans="1:57" x14ac:dyDescent="0.15">
      <c r="E6" s="119"/>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
  <sheetViews>
    <sheetView topLeftCell="A7" zoomScale="90" zoomScaleNormal="90" zoomScaleSheetLayoutView="100" workbookViewId="0">
      <selection activeCell="E6" sqref="E6"/>
    </sheetView>
  </sheetViews>
  <sheetFormatPr defaultRowHeight="13.5" x14ac:dyDescent="0.15"/>
  <cols>
    <col min="1" max="1" width="11.375" customWidth="1"/>
    <col min="2" max="2" width="63.5" customWidth="1"/>
    <col min="3" max="3" width="7.125" customWidth="1"/>
    <col min="4" max="4" width="9.75" customWidth="1"/>
    <col min="5" max="5" width="33.75" customWidth="1"/>
    <col min="6" max="6" width="17.625" customWidth="1"/>
    <col min="8" max="8" width="11.875" customWidth="1"/>
  </cols>
  <sheetData>
    <row r="1" spans="1:8" x14ac:dyDescent="0.15">
      <c r="A1" s="30" t="s">
        <v>54</v>
      </c>
      <c r="B1" s="30" t="s">
        <v>55</v>
      </c>
      <c r="C1" s="30" t="s">
        <v>89</v>
      </c>
      <c r="D1" s="30" t="s">
        <v>90</v>
      </c>
      <c r="E1" s="30" t="s">
        <v>91</v>
      </c>
      <c r="F1" s="30" t="s">
        <v>92</v>
      </c>
      <c r="G1" s="30" t="s">
        <v>93</v>
      </c>
      <c r="H1" s="30" t="s">
        <v>94</v>
      </c>
    </row>
    <row r="2" spans="1:8" ht="27" x14ac:dyDescent="0.15">
      <c r="A2" s="32" t="s">
        <v>95</v>
      </c>
      <c r="B2" s="32" t="s">
        <v>63</v>
      </c>
      <c r="C2" s="31">
        <v>1</v>
      </c>
      <c r="D2" s="32" t="s">
        <v>96</v>
      </c>
      <c r="E2" s="32" t="s">
        <v>97</v>
      </c>
      <c r="F2" s="32" t="s">
        <v>98</v>
      </c>
      <c r="G2" s="32" t="s">
        <v>99</v>
      </c>
      <c r="H2" s="32" t="s">
        <v>86</v>
      </c>
    </row>
    <row r="3" spans="1:8" ht="27" x14ac:dyDescent="0.15">
      <c r="A3" s="32" t="s">
        <v>100</v>
      </c>
      <c r="B3" s="32" t="s">
        <v>81</v>
      </c>
      <c r="C3" s="31">
        <v>1</v>
      </c>
      <c r="D3" s="32" t="s">
        <v>96</v>
      </c>
      <c r="E3" s="32" t="s">
        <v>101</v>
      </c>
      <c r="F3" s="32" t="s">
        <v>98</v>
      </c>
      <c r="G3" s="32" t="s">
        <v>99</v>
      </c>
      <c r="H3" s="32" t="s">
        <v>87</v>
      </c>
    </row>
    <row r="4" spans="1:8" ht="27" x14ac:dyDescent="0.15">
      <c r="A4" s="32" t="s">
        <v>102</v>
      </c>
      <c r="B4" s="32" t="s">
        <v>103</v>
      </c>
      <c r="C4" s="31">
        <v>1</v>
      </c>
      <c r="D4" s="32" t="s">
        <v>96</v>
      </c>
      <c r="E4" s="32" t="s">
        <v>104</v>
      </c>
      <c r="F4" s="32" t="s">
        <v>98</v>
      </c>
      <c r="G4" s="32" t="s">
        <v>105</v>
      </c>
      <c r="H4" s="32" t="s">
        <v>106</v>
      </c>
    </row>
    <row r="5" spans="1:8" ht="40.5" x14ac:dyDescent="0.15">
      <c r="A5" s="32" t="s">
        <v>107</v>
      </c>
      <c r="B5" s="32" t="s">
        <v>108</v>
      </c>
      <c r="C5" s="31">
        <v>2</v>
      </c>
      <c r="D5" s="32" t="s">
        <v>109</v>
      </c>
      <c r="E5" s="32" t="s">
        <v>104</v>
      </c>
      <c r="F5" s="32" t="s">
        <v>98</v>
      </c>
      <c r="G5" s="32" t="s">
        <v>105</v>
      </c>
      <c r="H5" s="32" t="s">
        <v>110</v>
      </c>
    </row>
    <row r="6" spans="1:8" ht="27" x14ac:dyDescent="0.15">
      <c r="A6" s="32" t="s">
        <v>111</v>
      </c>
      <c r="B6" s="32" t="s">
        <v>112</v>
      </c>
      <c r="C6" s="31">
        <v>3</v>
      </c>
      <c r="D6" s="32" t="s">
        <v>113</v>
      </c>
      <c r="E6" s="32" t="s">
        <v>104</v>
      </c>
      <c r="F6" s="32" t="s">
        <v>98</v>
      </c>
      <c r="G6" s="32" t="s">
        <v>105</v>
      </c>
      <c r="H6" s="32" t="s">
        <v>114</v>
      </c>
    </row>
    <row r="7" spans="1:8" ht="27" x14ac:dyDescent="0.15">
      <c r="A7" s="32" t="s">
        <v>115</v>
      </c>
      <c r="B7" s="32" t="s">
        <v>116</v>
      </c>
      <c r="C7" s="31">
        <v>3</v>
      </c>
      <c r="D7" s="32" t="s">
        <v>113</v>
      </c>
      <c r="E7" s="32" t="s">
        <v>104</v>
      </c>
      <c r="F7" s="32" t="s">
        <v>98</v>
      </c>
      <c r="G7" s="32" t="s">
        <v>105</v>
      </c>
      <c r="H7" s="32" t="s">
        <v>117</v>
      </c>
    </row>
    <row r="8" spans="1:8" ht="27" x14ac:dyDescent="0.15">
      <c r="A8" s="32" t="s">
        <v>56</v>
      </c>
      <c r="B8" s="32" t="s">
        <v>118</v>
      </c>
      <c r="C8" s="31">
        <v>3</v>
      </c>
      <c r="D8" s="32" t="s">
        <v>113</v>
      </c>
      <c r="E8" s="32" t="s">
        <v>104</v>
      </c>
      <c r="F8" s="32" t="s">
        <v>98</v>
      </c>
      <c r="G8" s="32" t="s">
        <v>105</v>
      </c>
      <c r="H8" s="32" t="s">
        <v>119</v>
      </c>
    </row>
    <row r="9" spans="1:8" ht="27" x14ac:dyDescent="0.15">
      <c r="A9" s="32" t="s">
        <v>80</v>
      </c>
      <c r="B9" s="32" t="s">
        <v>64</v>
      </c>
      <c r="C9" s="31">
        <v>3</v>
      </c>
      <c r="D9" s="32" t="s">
        <v>113</v>
      </c>
      <c r="E9" s="32" t="s">
        <v>104</v>
      </c>
      <c r="F9" s="32" t="s">
        <v>98</v>
      </c>
      <c r="G9" s="32" t="s">
        <v>105</v>
      </c>
      <c r="H9" s="32" t="s">
        <v>120</v>
      </c>
    </row>
    <row r="10" spans="1:8" ht="40.5" x14ac:dyDescent="0.15">
      <c r="A10" s="32" t="s">
        <v>121</v>
      </c>
      <c r="B10" s="32" t="s">
        <v>82</v>
      </c>
      <c r="C10" s="31">
        <v>4</v>
      </c>
      <c r="D10" s="32" t="s">
        <v>122</v>
      </c>
      <c r="E10" s="32" t="s">
        <v>123</v>
      </c>
      <c r="F10" s="32" t="s">
        <v>124</v>
      </c>
      <c r="G10" s="32" t="s">
        <v>125</v>
      </c>
      <c r="H10" s="32" t="s">
        <v>126</v>
      </c>
    </row>
    <row r="11" spans="1:8" ht="40.5" x14ac:dyDescent="0.15">
      <c r="A11" s="32" t="s">
        <v>127</v>
      </c>
      <c r="B11" s="32" t="s">
        <v>128</v>
      </c>
      <c r="C11" s="31">
        <v>4</v>
      </c>
      <c r="D11" s="32" t="s">
        <v>122</v>
      </c>
      <c r="E11" s="32" t="s">
        <v>104</v>
      </c>
      <c r="F11" s="32" t="s">
        <v>98</v>
      </c>
      <c r="G11" s="32" t="s">
        <v>105</v>
      </c>
      <c r="H11" s="32" t="s">
        <v>129</v>
      </c>
    </row>
    <row r="12" spans="1:8" ht="40.5" x14ac:dyDescent="0.15">
      <c r="A12" s="32" t="s">
        <v>57</v>
      </c>
      <c r="B12" s="32" t="s">
        <v>65</v>
      </c>
      <c r="C12" s="31">
        <v>4</v>
      </c>
      <c r="D12" s="32" t="s">
        <v>122</v>
      </c>
      <c r="E12" s="32" t="s">
        <v>104</v>
      </c>
      <c r="F12" s="32" t="s">
        <v>124</v>
      </c>
      <c r="G12" s="32" t="s">
        <v>125</v>
      </c>
      <c r="H12" s="32" t="s">
        <v>130</v>
      </c>
    </row>
    <row r="13" spans="1:8" ht="40.5" x14ac:dyDescent="0.15">
      <c r="A13" s="32" t="s">
        <v>131</v>
      </c>
      <c r="B13" s="32" t="s">
        <v>132</v>
      </c>
      <c r="C13" s="31">
        <v>5</v>
      </c>
      <c r="D13" s="32" t="s">
        <v>133</v>
      </c>
      <c r="E13" s="32" t="s">
        <v>104</v>
      </c>
      <c r="F13" s="32" t="s">
        <v>98</v>
      </c>
      <c r="G13" s="32" t="s">
        <v>105</v>
      </c>
      <c r="H13" s="32" t="s">
        <v>134</v>
      </c>
    </row>
    <row r="14" spans="1:8" ht="40.5" x14ac:dyDescent="0.15">
      <c r="A14" s="32" t="s">
        <v>135</v>
      </c>
      <c r="B14" s="32" t="s">
        <v>136</v>
      </c>
      <c r="C14" s="31">
        <v>5</v>
      </c>
      <c r="D14" s="32" t="s">
        <v>133</v>
      </c>
      <c r="E14" s="32" t="s">
        <v>137</v>
      </c>
      <c r="F14" s="32" t="s">
        <v>98</v>
      </c>
      <c r="G14" s="32" t="s">
        <v>125</v>
      </c>
      <c r="H14" s="32" t="s">
        <v>88</v>
      </c>
    </row>
    <row r="15" spans="1:8" ht="27" x14ac:dyDescent="0.15">
      <c r="A15" s="32" t="s">
        <v>138</v>
      </c>
      <c r="B15" s="32" t="s">
        <v>139</v>
      </c>
      <c r="C15" s="31">
        <v>6</v>
      </c>
      <c r="D15" s="32" t="s">
        <v>140</v>
      </c>
      <c r="E15" s="32" t="s">
        <v>141</v>
      </c>
      <c r="F15" s="32" t="s">
        <v>98</v>
      </c>
      <c r="G15" s="32" t="s">
        <v>142</v>
      </c>
      <c r="H15" s="32" t="s">
        <v>143</v>
      </c>
    </row>
    <row r="16" spans="1:8" x14ac:dyDescent="0.15">
      <c r="B16" s="28"/>
      <c r="C16" s="27"/>
    </row>
    <row r="17" spans="2:3" x14ac:dyDescent="0.15">
      <c r="B17" s="28"/>
      <c r="C17" s="27"/>
    </row>
    <row r="18" spans="2:3" x14ac:dyDescent="0.15">
      <c r="B18" s="28"/>
      <c r="C18" s="27"/>
    </row>
    <row r="19" spans="2:3" x14ac:dyDescent="0.15">
      <c r="B19" s="28"/>
      <c r="C19" s="27"/>
    </row>
    <row r="20" spans="2:3" x14ac:dyDescent="0.15">
      <c r="B20" s="28"/>
      <c r="C20" s="27"/>
    </row>
    <row r="21" spans="2:3" x14ac:dyDescent="0.15">
      <c r="B21" s="28"/>
      <c r="C21" s="27"/>
    </row>
    <row r="22" spans="2:3" x14ac:dyDescent="0.15">
      <c r="B22" s="28"/>
      <c r="C22" s="27"/>
    </row>
    <row r="23" spans="2:3" x14ac:dyDescent="0.15">
      <c r="B23" s="28"/>
      <c r="C23" s="27"/>
    </row>
    <row r="24" spans="2:3" x14ac:dyDescent="0.15">
      <c r="B24" s="28"/>
      <c r="C24" s="27"/>
    </row>
    <row r="25" spans="2:3" x14ac:dyDescent="0.15">
      <c r="B25" s="28"/>
      <c r="C25" s="27"/>
    </row>
    <row r="26" spans="2:3" x14ac:dyDescent="0.15">
      <c r="B26" s="28"/>
      <c r="C26" s="27"/>
    </row>
    <row r="27" spans="2:3" x14ac:dyDescent="0.15">
      <c r="B27" s="28"/>
      <c r="C27" s="27"/>
    </row>
    <row r="28" spans="2:3" x14ac:dyDescent="0.15">
      <c r="B28" s="28"/>
      <c r="C28" s="27"/>
    </row>
  </sheetData>
  <autoFilter ref="A1:B1" xr:uid="{00000000-0009-0000-0000-000002000000}"/>
  <phoneticPr fontId="3"/>
  <pageMargins left="0.7" right="0.7" top="0.75" bottom="0.75" header="0.3" footer="0.3"/>
  <pageSetup paperSize="9" scale="82"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3"/>
  <sheetViews>
    <sheetView workbookViewId="0">
      <selection activeCell="E6" sqref="E6"/>
    </sheetView>
  </sheetViews>
  <sheetFormatPr defaultRowHeight="13.5" x14ac:dyDescent="0.15"/>
  <sheetData>
    <row r="1" spans="1:2" x14ac:dyDescent="0.15">
      <c r="A1" t="s">
        <v>227</v>
      </c>
      <c r="B1" s="115" t="s">
        <v>228</v>
      </c>
    </row>
    <row r="2" spans="1:2" x14ac:dyDescent="0.15">
      <c r="A2" t="s">
        <v>229</v>
      </c>
      <c r="B2" s="115" t="s">
        <v>230</v>
      </c>
    </row>
    <row r="3" spans="1:2" x14ac:dyDescent="0.15">
      <c r="A3" t="s">
        <v>231</v>
      </c>
      <c r="B3" s="115" t="s">
        <v>232</v>
      </c>
    </row>
    <row r="4" spans="1:2" x14ac:dyDescent="0.15">
      <c r="A4" t="s">
        <v>233</v>
      </c>
      <c r="B4" s="115" t="s">
        <v>234</v>
      </c>
    </row>
    <row r="5" spans="1:2" x14ac:dyDescent="0.15">
      <c r="A5" t="s">
        <v>235</v>
      </c>
      <c r="B5" s="115" t="s">
        <v>236</v>
      </c>
    </row>
    <row r="6" spans="1:2" x14ac:dyDescent="0.15">
      <c r="A6" t="s">
        <v>237</v>
      </c>
      <c r="B6" s="115" t="s">
        <v>238</v>
      </c>
    </row>
    <row r="7" spans="1:2" x14ac:dyDescent="0.15">
      <c r="A7" t="s">
        <v>239</v>
      </c>
      <c r="B7" s="115" t="s">
        <v>240</v>
      </c>
    </row>
    <row r="8" spans="1:2" x14ac:dyDescent="0.15">
      <c r="A8" t="s">
        <v>241</v>
      </c>
      <c r="B8" s="115" t="s">
        <v>242</v>
      </c>
    </row>
    <row r="9" spans="1:2" x14ac:dyDescent="0.15">
      <c r="A9" t="s">
        <v>243</v>
      </c>
      <c r="B9" s="115" t="s">
        <v>244</v>
      </c>
    </row>
    <row r="10" spans="1:2" x14ac:dyDescent="0.15">
      <c r="A10" t="s">
        <v>245</v>
      </c>
      <c r="B10" s="115" t="s">
        <v>246</v>
      </c>
    </row>
    <row r="11" spans="1:2" x14ac:dyDescent="0.15">
      <c r="A11" t="s">
        <v>247</v>
      </c>
      <c r="B11" s="115" t="s">
        <v>248</v>
      </c>
    </row>
    <row r="12" spans="1:2" x14ac:dyDescent="0.15">
      <c r="A12" t="s">
        <v>249</v>
      </c>
      <c r="B12" s="115" t="s">
        <v>250</v>
      </c>
    </row>
    <row r="13" spans="1:2" x14ac:dyDescent="0.15">
      <c r="A13" t="s">
        <v>251</v>
      </c>
      <c r="B13" s="115" t="s">
        <v>252</v>
      </c>
    </row>
    <row r="14" spans="1:2" x14ac:dyDescent="0.15">
      <c r="A14" t="s">
        <v>253</v>
      </c>
      <c r="B14" s="115" t="s">
        <v>254</v>
      </c>
    </row>
    <row r="15" spans="1:2" x14ac:dyDescent="0.15">
      <c r="A15" t="s">
        <v>255</v>
      </c>
      <c r="B15" s="115" t="s">
        <v>256</v>
      </c>
    </row>
    <row r="16" spans="1:2" x14ac:dyDescent="0.15">
      <c r="A16" t="s">
        <v>257</v>
      </c>
      <c r="B16" s="115" t="s">
        <v>258</v>
      </c>
    </row>
    <row r="17" spans="1:2" x14ac:dyDescent="0.15">
      <c r="A17" t="s">
        <v>259</v>
      </c>
      <c r="B17" s="115" t="s">
        <v>260</v>
      </c>
    </row>
    <row r="18" spans="1:2" x14ac:dyDescent="0.15">
      <c r="A18" t="s">
        <v>261</v>
      </c>
      <c r="B18" s="115" t="s">
        <v>262</v>
      </c>
    </row>
    <row r="19" spans="1:2" x14ac:dyDescent="0.15">
      <c r="A19" t="s">
        <v>263</v>
      </c>
      <c r="B19" s="115" t="s">
        <v>264</v>
      </c>
    </row>
    <row r="20" spans="1:2" x14ac:dyDescent="0.15">
      <c r="A20" t="s">
        <v>265</v>
      </c>
      <c r="B20" s="115" t="s">
        <v>266</v>
      </c>
    </row>
    <row r="21" spans="1:2" x14ac:dyDescent="0.15">
      <c r="A21" t="s">
        <v>267</v>
      </c>
      <c r="B21" s="115" t="s">
        <v>268</v>
      </c>
    </row>
    <row r="22" spans="1:2" x14ac:dyDescent="0.15">
      <c r="A22" t="s">
        <v>269</v>
      </c>
      <c r="B22" s="115" t="s">
        <v>270</v>
      </c>
    </row>
    <row r="23" spans="1:2" x14ac:dyDescent="0.15">
      <c r="A23" t="s">
        <v>271</v>
      </c>
      <c r="B23" s="115" t="s">
        <v>272</v>
      </c>
    </row>
    <row r="24" spans="1:2" x14ac:dyDescent="0.15">
      <c r="A24" t="s">
        <v>273</v>
      </c>
      <c r="B24" s="115" t="s">
        <v>274</v>
      </c>
    </row>
    <row r="25" spans="1:2" x14ac:dyDescent="0.15">
      <c r="A25" t="s">
        <v>275</v>
      </c>
      <c r="B25" s="115" t="s">
        <v>276</v>
      </c>
    </row>
    <row r="26" spans="1:2" x14ac:dyDescent="0.15">
      <c r="A26" t="s">
        <v>277</v>
      </c>
      <c r="B26" s="115" t="s">
        <v>278</v>
      </c>
    </row>
    <row r="27" spans="1:2" x14ac:dyDescent="0.15">
      <c r="A27" t="s">
        <v>279</v>
      </c>
      <c r="B27" s="115" t="s">
        <v>280</v>
      </c>
    </row>
    <row r="28" spans="1:2" x14ac:dyDescent="0.15">
      <c r="A28" t="s">
        <v>281</v>
      </c>
      <c r="B28" s="115" t="s">
        <v>282</v>
      </c>
    </row>
    <row r="29" spans="1:2" x14ac:dyDescent="0.15">
      <c r="A29" t="s">
        <v>283</v>
      </c>
      <c r="B29" s="115" t="s">
        <v>284</v>
      </c>
    </row>
    <row r="30" spans="1:2" x14ac:dyDescent="0.15">
      <c r="A30" t="s">
        <v>285</v>
      </c>
      <c r="B30" s="115" t="s">
        <v>286</v>
      </c>
    </row>
    <row r="31" spans="1:2" x14ac:dyDescent="0.15">
      <c r="A31" t="s">
        <v>287</v>
      </c>
      <c r="B31" s="115" t="s">
        <v>288</v>
      </c>
    </row>
    <row r="32" spans="1:2" x14ac:dyDescent="0.15">
      <c r="A32" t="s">
        <v>289</v>
      </c>
      <c r="B32" s="115" t="s">
        <v>290</v>
      </c>
    </row>
    <row r="33" spans="1:2" x14ac:dyDescent="0.15">
      <c r="A33" t="s">
        <v>291</v>
      </c>
      <c r="B33" s="115" t="s">
        <v>292</v>
      </c>
    </row>
    <row r="34" spans="1:2" x14ac:dyDescent="0.15">
      <c r="A34" t="s">
        <v>293</v>
      </c>
      <c r="B34" s="115" t="s">
        <v>294</v>
      </c>
    </row>
    <row r="35" spans="1:2" x14ac:dyDescent="0.15">
      <c r="A35" t="s">
        <v>295</v>
      </c>
      <c r="B35" s="115" t="s">
        <v>296</v>
      </c>
    </row>
    <row r="36" spans="1:2" x14ac:dyDescent="0.15">
      <c r="A36" t="s">
        <v>297</v>
      </c>
      <c r="B36" s="115" t="s">
        <v>298</v>
      </c>
    </row>
    <row r="37" spans="1:2" x14ac:dyDescent="0.15">
      <c r="A37" t="s">
        <v>299</v>
      </c>
      <c r="B37" s="115" t="s">
        <v>300</v>
      </c>
    </row>
    <row r="38" spans="1:2" x14ac:dyDescent="0.15">
      <c r="A38" t="s">
        <v>301</v>
      </c>
      <c r="B38" s="115" t="s">
        <v>302</v>
      </c>
    </row>
    <row r="39" spans="1:2" x14ac:dyDescent="0.15">
      <c r="A39" t="s">
        <v>303</v>
      </c>
      <c r="B39" s="115" t="s">
        <v>304</v>
      </c>
    </row>
    <row r="40" spans="1:2" x14ac:dyDescent="0.15">
      <c r="A40" t="s">
        <v>305</v>
      </c>
      <c r="B40" s="115" t="s">
        <v>306</v>
      </c>
    </row>
    <row r="41" spans="1:2" x14ac:dyDescent="0.15">
      <c r="A41" t="s">
        <v>307</v>
      </c>
      <c r="B41" s="115" t="s">
        <v>308</v>
      </c>
    </row>
    <row r="42" spans="1:2" x14ac:dyDescent="0.15">
      <c r="A42" t="s">
        <v>309</v>
      </c>
      <c r="B42" s="115" t="s">
        <v>310</v>
      </c>
    </row>
    <row r="43" spans="1:2" x14ac:dyDescent="0.15">
      <c r="A43" t="s">
        <v>311</v>
      </c>
      <c r="B43" s="115" t="s">
        <v>312</v>
      </c>
    </row>
    <row r="44" spans="1:2" x14ac:dyDescent="0.15">
      <c r="A44" t="s">
        <v>313</v>
      </c>
      <c r="B44" s="115" t="s">
        <v>314</v>
      </c>
    </row>
    <row r="45" spans="1:2" x14ac:dyDescent="0.15">
      <c r="A45" t="s">
        <v>315</v>
      </c>
      <c r="B45" s="115" t="s">
        <v>316</v>
      </c>
    </row>
    <row r="46" spans="1:2" x14ac:dyDescent="0.15">
      <c r="A46" t="s">
        <v>317</v>
      </c>
      <c r="B46" s="115" t="s">
        <v>318</v>
      </c>
    </row>
    <row r="47" spans="1:2" x14ac:dyDescent="0.15">
      <c r="A47" t="s">
        <v>319</v>
      </c>
      <c r="B47" s="115" t="s">
        <v>320</v>
      </c>
    </row>
    <row r="48" spans="1:2" x14ac:dyDescent="0.15">
      <c r="A48" t="s">
        <v>321</v>
      </c>
      <c r="B48" s="115" t="s">
        <v>322</v>
      </c>
    </row>
    <row r="49" spans="1:2" x14ac:dyDescent="0.15">
      <c r="A49" t="s">
        <v>323</v>
      </c>
      <c r="B49" s="115" t="s">
        <v>324</v>
      </c>
    </row>
    <row r="50" spans="1:2" x14ac:dyDescent="0.15">
      <c r="A50" t="s">
        <v>325</v>
      </c>
      <c r="B50" s="115" t="s">
        <v>326</v>
      </c>
    </row>
    <row r="51" spans="1:2" x14ac:dyDescent="0.15">
      <c r="A51" t="s">
        <v>327</v>
      </c>
      <c r="B51" s="115" t="s">
        <v>328</v>
      </c>
    </row>
    <row r="52" spans="1:2" x14ac:dyDescent="0.15">
      <c r="A52" t="s">
        <v>329</v>
      </c>
      <c r="B52" s="115" t="s">
        <v>330</v>
      </c>
    </row>
    <row r="53" spans="1:2" x14ac:dyDescent="0.15">
      <c r="A53" t="s">
        <v>331</v>
      </c>
      <c r="B53" s="115" t="s">
        <v>332</v>
      </c>
    </row>
    <row r="54" spans="1:2" x14ac:dyDescent="0.15">
      <c r="A54" t="s">
        <v>333</v>
      </c>
      <c r="B54" s="115" t="s">
        <v>334</v>
      </c>
    </row>
    <row r="55" spans="1:2" x14ac:dyDescent="0.15">
      <c r="A55" t="s">
        <v>335</v>
      </c>
      <c r="B55" s="115" t="s">
        <v>336</v>
      </c>
    </row>
    <row r="56" spans="1:2" x14ac:dyDescent="0.15">
      <c r="A56" t="s">
        <v>337</v>
      </c>
      <c r="B56" s="115" t="s">
        <v>338</v>
      </c>
    </row>
    <row r="57" spans="1:2" x14ac:dyDescent="0.15">
      <c r="A57" t="s">
        <v>339</v>
      </c>
      <c r="B57" s="115" t="s">
        <v>340</v>
      </c>
    </row>
    <row r="58" spans="1:2" x14ac:dyDescent="0.15">
      <c r="A58" t="s">
        <v>341</v>
      </c>
      <c r="B58" s="115" t="s">
        <v>342</v>
      </c>
    </row>
    <row r="59" spans="1:2" x14ac:dyDescent="0.15">
      <c r="A59" t="s">
        <v>343</v>
      </c>
      <c r="B59" s="115" t="s">
        <v>344</v>
      </c>
    </row>
    <row r="60" spans="1:2" x14ac:dyDescent="0.15">
      <c r="A60" t="s">
        <v>345</v>
      </c>
      <c r="B60" s="115" t="s">
        <v>346</v>
      </c>
    </row>
    <row r="61" spans="1:2" x14ac:dyDescent="0.15">
      <c r="A61" t="s">
        <v>347</v>
      </c>
      <c r="B61" s="115" t="s">
        <v>348</v>
      </c>
    </row>
    <row r="62" spans="1:2" x14ac:dyDescent="0.15">
      <c r="A62" t="s">
        <v>349</v>
      </c>
      <c r="B62" s="115" t="s">
        <v>350</v>
      </c>
    </row>
    <row r="63" spans="1:2" x14ac:dyDescent="0.15">
      <c r="A63" t="s">
        <v>351</v>
      </c>
      <c r="B63" s="115" t="s">
        <v>352</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申込書</vt:lpstr>
      <vt:lpstr>記入例</vt:lpstr>
      <vt:lpstr>Master</vt:lpstr>
      <vt:lpstr>データテーブル（専攻科）</vt:lpstr>
      <vt:lpstr>高専テーブル</vt:lpstr>
      <vt:lpstr>'データテーブル（専攻科）'!Print_Area</vt:lpstr>
      <vt:lpstr>記入例!Print_Area</vt:lpstr>
      <vt:lpstr>申込書!Print_Area</vt:lpstr>
    </vt:vector>
  </TitlesOfParts>
  <Company>TUT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dc:creator>
  <cp:lastModifiedBy>大山 敦輝</cp:lastModifiedBy>
  <cp:lastPrinted>2025-03-27T07:41:32Z</cp:lastPrinted>
  <dcterms:created xsi:type="dcterms:W3CDTF">2006-02-22T11:58:55Z</dcterms:created>
  <dcterms:modified xsi:type="dcterms:W3CDTF">2025-03-27T07:51:47Z</dcterms:modified>
</cp:coreProperties>
</file>