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autoCompressPictures="0" defaultThemeVersion="124226"/>
  <xr:revisionPtr revIDLastSave="0" documentId="13_ncr:1_{4C9F697B-50FB-4D66-B96E-4F0114415196}" xr6:coauthVersionLast="47" xr6:coauthVersionMax="47" xr10:uidLastSave="{00000000-0000-0000-0000-000000000000}"/>
  <bookViews>
    <workbookView xWindow="-120" yWindow="-120" windowWidth="25440" windowHeight="15540" xr2:uid="{00000000-000D-0000-FFFF-FFFF00000000}"/>
  </bookViews>
  <sheets>
    <sheet name="計画書" sheetId="5" r:id="rId1"/>
    <sheet name="Sheet2" sheetId="4" state="hidden" r:id="rId2"/>
  </sheets>
  <definedNames>
    <definedName name="_xlnm.Print_Area" localSheetId="0">計画書!$A$1:$N$58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5" l="1"/>
  <c r="G58" i="5"/>
  <c r="B60" i="5" s="1"/>
  <c r="F36" i="5" l="1"/>
  <c r="C36" i="5"/>
  <c r="C35" i="5"/>
  <c r="M1" i="5"/>
  <c r="M34" i="5" s="1"/>
  <c r="C7" i="5" l="1"/>
</calcChain>
</file>

<file path=xl/sharedStrings.xml><?xml version="1.0" encoding="utf-8"?>
<sst xmlns="http://schemas.openxmlformats.org/spreadsheetml/2006/main" count="157" uniqueCount="141">
  <si>
    <t>氏名</t>
  </si>
  <si>
    <t>消耗品費</t>
  </si>
  <si>
    <t>※整理番号</t>
    <rPh sb="1" eb="3">
      <t>セイリ</t>
    </rPh>
    <rPh sb="3" eb="5">
      <t>バンゴウ</t>
    </rPh>
    <phoneticPr fontId="2"/>
  </si>
  <si>
    <t>出願検討中</t>
    <rPh sb="0" eb="2">
      <t>シュツガン</t>
    </rPh>
    <rPh sb="2" eb="4">
      <t>ケントウ</t>
    </rPh>
    <rPh sb="4" eb="5">
      <t>チュウ</t>
    </rPh>
    <phoneticPr fontId="2"/>
  </si>
  <si>
    <t>本科３年</t>
    <rPh sb="0" eb="2">
      <t>ホンカ</t>
    </rPh>
    <rPh sb="3" eb="4">
      <t>ネン</t>
    </rPh>
    <phoneticPr fontId="2"/>
  </si>
  <si>
    <t>学校コード</t>
  </si>
  <si>
    <t>学校名</t>
  </si>
  <si>
    <t>出願中</t>
    <rPh sb="0" eb="3">
      <t>シュツガンチュウ</t>
    </rPh>
    <phoneticPr fontId="2"/>
  </si>
  <si>
    <t>本科４年</t>
    <rPh sb="0" eb="2">
      <t>ホンカ</t>
    </rPh>
    <rPh sb="3" eb="4">
      <t>ネン</t>
    </rPh>
    <phoneticPr fontId="2"/>
  </si>
  <si>
    <t>旭川工業高等専門学校</t>
  </si>
  <si>
    <t>専攻科へ進学予定</t>
    <rPh sb="0" eb="3">
      <t>センコウカ</t>
    </rPh>
    <rPh sb="4" eb="6">
      <t>シンガク</t>
    </rPh>
    <rPh sb="6" eb="8">
      <t>ヨテイ</t>
    </rPh>
    <phoneticPr fontId="2"/>
  </si>
  <si>
    <t>本科５年</t>
    <rPh sb="0" eb="2">
      <t>ホンカ</t>
    </rPh>
    <rPh sb="3" eb="4">
      <t>ネン</t>
    </rPh>
    <phoneticPr fontId="2"/>
  </si>
  <si>
    <t>函館工業高等専門学校</t>
  </si>
  <si>
    <t>就職予定</t>
    <rPh sb="0" eb="2">
      <t>シュウショク</t>
    </rPh>
    <rPh sb="2" eb="4">
      <t>ヨテイ</t>
    </rPh>
    <phoneticPr fontId="2"/>
  </si>
  <si>
    <t>専攻科１年</t>
    <rPh sb="0" eb="3">
      <t>センコウカ</t>
    </rPh>
    <rPh sb="4" eb="5">
      <t>ネン</t>
    </rPh>
    <phoneticPr fontId="2"/>
  </si>
  <si>
    <t>苫小牧工業高等専門学校</t>
  </si>
  <si>
    <t>他大学へ進学予定</t>
    <rPh sb="0" eb="1">
      <t>タ</t>
    </rPh>
    <rPh sb="1" eb="3">
      <t>ダイガク</t>
    </rPh>
    <rPh sb="4" eb="6">
      <t>シンガク</t>
    </rPh>
    <rPh sb="6" eb="8">
      <t>ヨテイ</t>
    </rPh>
    <phoneticPr fontId="2"/>
  </si>
  <si>
    <t>専攻科２年</t>
    <rPh sb="0" eb="3">
      <t>センコウカ</t>
    </rPh>
    <rPh sb="4" eb="5">
      <t>ネン</t>
    </rPh>
    <phoneticPr fontId="2"/>
  </si>
  <si>
    <t>釧路工業高等専門学校</t>
  </si>
  <si>
    <t>不明</t>
    <rPh sb="0" eb="2">
      <t>フメイ</t>
    </rPh>
    <phoneticPr fontId="2"/>
  </si>
  <si>
    <t>研究生</t>
    <rPh sb="0" eb="3">
      <t>ケンキュウセイ</t>
    </rPh>
    <phoneticPr fontId="2"/>
  </si>
  <si>
    <t>八戸工業高等専門学校</t>
  </si>
  <si>
    <t>その他</t>
    <rPh sb="2" eb="3">
      <t>タ</t>
    </rPh>
    <phoneticPr fontId="2"/>
  </si>
  <si>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</si>
  <si>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</si>
  <si>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</si>
  <si>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</si>
  <si>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</si>
  <si>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</si>
  <si>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</si>
  <si>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</si>
  <si>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</si>
  <si>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</si>
  <si>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</si>
  <si>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</si>
  <si>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</si>
  <si>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</si>
  <si>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</si>
  <si>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</si>
  <si>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</si>
  <si>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</si>
  <si>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</si>
  <si>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</si>
  <si>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</si>
  <si>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</si>
  <si>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</si>
  <si>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</si>
  <si>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</si>
  <si>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</si>
  <si>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</si>
  <si>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</si>
  <si>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</si>
  <si>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</si>
  <si>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</si>
  <si>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</si>
  <si>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</si>
  <si>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</si>
  <si>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</si>
  <si>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</si>
  <si>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</si>
  <si>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</si>
  <si>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</si>
  <si>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</si>
  <si>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</si>
  <si>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</si>
  <si>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</si>
  <si>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</si>
  <si>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</si>
  <si>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</si>
  <si>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東京都立産業技術高等専門学校</t>
  </si>
  <si>
    <t>大阪府立大学工業高等専門学校</t>
  </si>
  <si>
    <t>神戸市立工業高等専門学校</t>
  </si>
  <si>
    <t>サレジオ工業高等専門学校</t>
  </si>
  <si>
    <t>近畿大学工業高等専門学校</t>
  </si>
  <si>
    <t>課題名を記入</t>
    <phoneticPr fontId="6" type="Hiragana" alignment="distributed"/>
  </si>
  <si>
    <t>申請総額(千円)</t>
    <rPh sb="0" eb="2">
      <t>しんせい</t>
    </rPh>
    <rPh sb="2" eb="4">
      <t>そうがく</t>
    </rPh>
    <rPh sb="5" eb="7">
      <t>せんえん</t>
    </rPh>
    <phoneticPr fontId="6" type="Hiragana" alignment="distributed"/>
  </si>
  <si>
    <t>高等専門学校名</t>
    <rPh sb="0" eb="2">
      <t>こうとう</t>
    </rPh>
    <rPh sb="2" eb="4">
      <t>せんもん</t>
    </rPh>
    <rPh sb="4" eb="6">
      <t>がっこう</t>
    </rPh>
    <rPh sb="6" eb="7">
      <t>めい</t>
    </rPh>
    <phoneticPr fontId="6" type="Hiragana" alignment="distributed"/>
  </si>
  <si>
    <t>所属学科等</t>
    <rPh sb="0" eb="2">
      <t>しょぞく</t>
    </rPh>
    <rPh sb="2" eb="4">
      <t>がっか</t>
    </rPh>
    <rPh sb="4" eb="5">
      <t>とう</t>
    </rPh>
    <phoneticPr fontId="6" type="Hiragana" alignment="distributed"/>
  </si>
  <si>
    <t>職名</t>
    <rPh sb="0" eb="2">
      <t>しょくめい</t>
    </rPh>
    <phoneticPr fontId="6" type="Hiragana" alignment="distributed"/>
  </si>
  <si>
    <t>氏　　名</t>
    <rPh sb="0" eb="1">
      <t>うじ</t>
    </rPh>
    <rPh sb="3" eb="4">
      <t>な</t>
    </rPh>
    <phoneticPr fontId="6" type="Hiragana" alignment="distributed"/>
  </si>
  <si>
    <t>フリガナ</t>
    <phoneticPr fontId="6" type="Hiragana" alignment="distributed"/>
  </si>
  <si>
    <t>年齢</t>
    <rPh sb="0" eb="2">
      <t>ねんれい</t>
    </rPh>
    <phoneticPr fontId="6" type="Hiragana" alignment="distributed"/>
  </si>
  <si>
    <t>▲▲学科</t>
  </si>
  <si>
    <t>教授</t>
    <phoneticPr fontId="6" type="Hiragana" alignment="distributed"/>
  </si>
  <si>
    <t>○○　○○</t>
    <phoneticPr fontId="6" type="Hiragana" alignment="distributed"/>
  </si>
  <si>
    <t>○○○○　○○○○</t>
    <phoneticPr fontId="6" type="Hiragana" alignment="distributed"/>
  </si>
  <si>
    <t>e-mail</t>
    <phoneticPr fontId="6" type="Hiragana" alignment="distributed"/>
  </si>
  <si>
    <t>電話番号</t>
    <rPh sb="0" eb="2">
      <t>でんわ</t>
    </rPh>
    <rPh sb="2" eb="4">
      <t>ばんごう</t>
    </rPh>
    <phoneticPr fontId="6" type="Hiragana" alignment="distributed"/>
  </si>
  <si>
    <t>0000-000-0000</t>
    <phoneticPr fontId="6" type="Hiragana" alignment="distributed"/>
  </si>
  <si>
    <t>研究機関</t>
  </si>
  <si>
    <t>学科／専攻</t>
  </si>
  <si>
    <t>職名</t>
  </si>
  <si>
    <t>役割分担</t>
  </si>
  <si>
    <t>○○専攻</t>
  </si>
  <si>
    <t>○学年</t>
  </si>
  <si>
    <t>△△　△△</t>
    <phoneticPr fontId="6"/>
  </si>
  <si>
    <t>応募経費</t>
    <rPh sb="0" eb="2">
      <t>おうぼ</t>
    </rPh>
    <phoneticPr fontId="6" type="Hiragana" alignment="distributed"/>
  </si>
  <si>
    <t>使　　　用　　　内　　　訳</t>
    <phoneticPr fontId="6" type="Hiragana" alignment="distributed"/>
  </si>
  <si>
    <t>その他</t>
  </si>
  <si>
    <t>千円</t>
    <rPh sb="0" eb="2">
      <t>センエン</t>
    </rPh>
    <phoneticPr fontId="6"/>
  </si>
  <si>
    <t xml:space="preserve">合計 </t>
  </si>
  <si>
    <t>教育研究業績</t>
    <phoneticPr fontId="6" type="Hiragana" alignment="distributed"/>
  </si>
  <si>
    <t>外部資金の獲得・申請状況</t>
    <phoneticPr fontId="6" type="Hiragana" alignment="distributed"/>
  </si>
  <si>
    <t>申請者
（代表者）</t>
    <rPh sb="0" eb="2">
      <t>しんせい</t>
    </rPh>
    <rPh sb="5" eb="8">
      <t>だいひょうしゃ</t>
    </rPh>
    <phoneticPr fontId="6" type="Hiragana" alignment="distributed"/>
  </si>
  <si>
    <t>▲▲高専
リストから選択</t>
    <rPh sb="2" eb="4">
      <t>コウセン</t>
    </rPh>
    <rPh sb="10" eb="12">
      <t>センタク</t>
    </rPh>
    <phoneticPr fontId="2"/>
  </si>
  <si>
    <t>○○高専
リストから選択</t>
    <rPh sb="2" eb="4">
      <t>コウセン</t>
    </rPh>
    <rPh sb="10" eb="12">
      <t>センタク</t>
    </rPh>
    <phoneticPr fontId="2"/>
  </si>
  <si>
    <t>高専学生</t>
    <rPh sb="0" eb="2">
      <t>コウセン</t>
    </rPh>
    <phoneticPr fontId="2"/>
  </si>
  <si>
    <t>豊橋技術科学大学</t>
    <rPh sb="0" eb="2">
      <t>トヨハシ</t>
    </rPh>
    <phoneticPr fontId="2"/>
  </si>
  <si>
    <t>hogehoe@hoehoe.ac.jp</t>
    <phoneticPr fontId="2"/>
  </si>
  <si>
    <t>リストから選択してください</t>
    <phoneticPr fontId="2"/>
  </si>
  <si>
    <t>本学への出張旅費</t>
    <rPh sb="0" eb="2">
      <t>ホンガク</t>
    </rPh>
    <rPh sb="4" eb="6">
      <t>シュッチョウ</t>
    </rPh>
    <rPh sb="6" eb="8">
      <t>リョヒ</t>
    </rPh>
    <phoneticPr fontId="2"/>
  </si>
  <si>
    <t>（ア） スタートアップ支援</t>
    <phoneticPr fontId="2"/>
  </si>
  <si>
    <t>応募・審査分野</t>
    <rPh sb="0" eb="2">
      <t>オウボ</t>
    </rPh>
    <rPh sb="3" eb="5">
      <t>シンサ</t>
    </rPh>
    <rPh sb="5" eb="7">
      <t>ブンヤ</t>
    </rPh>
    <phoneticPr fontId="2"/>
  </si>
  <si>
    <t>A) 機械</t>
    <rPh sb="3" eb="5">
      <t>キカイ</t>
    </rPh>
    <phoneticPr fontId="2"/>
  </si>
  <si>
    <t>B) 電気・電子</t>
    <rPh sb="3" eb="5">
      <t>デンキ</t>
    </rPh>
    <rPh sb="6" eb="8">
      <t>デンシ</t>
    </rPh>
    <phoneticPr fontId="2"/>
  </si>
  <si>
    <t>C) 情報</t>
    <rPh sb="3" eb="5">
      <t>ジョウホウ</t>
    </rPh>
    <phoneticPr fontId="2"/>
  </si>
  <si>
    <t>D) 化学・生命科学</t>
    <rPh sb="3" eb="5">
      <t>カガク</t>
    </rPh>
    <rPh sb="6" eb="8">
      <t>セイメイ</t>
    </rPh>
    <rPh sb="8" eb="10">
      <t>カガク</t>
    </rPh>
    <phoneticPr fontId="2"/>
  </si>
  <si>
    <t>国際高等専門学校</t>
    <rPh sb="0" eb="2">
      <t>コクサイ</t>
    </rPh>
    <phoneticPr fontId="2"/>
  </si>
  <si>
    <r>
      <t>※ 提出の際に赤字箇所は黒字に変更して下さい。　　　　　　　　　　　　　　　</t>
    </r>
    <r>
      <rPr>
        <sz val="10.5"/>
        <color theme="1"/>
        <rFont val="BIZ UDゴシック"/>
        <family val="3"/>
        <charset val="128"/>
      </rPr>
      <t>　　</t>
    </r>
    <phoneticPr fontId="6" type="Hiragana" alignment="distributed"/>
  </si>
  <si>
    <t>F) 教育・教材開発</t>
    <rPh sb="3" eb="5">
      <t>キョウイク</t>
    </rPh>
    <rPh sb="6" eb="8">
      <t>キョウザイ</t>
    </rPh>
    <rPh sb="8" eb="10">
      <t>カイハツ</t>
    </rPh>
    <phoneticPr fontId="2"/>
  </si>
  <si>
    <t>E) 建築・土木</t>
    <rPh sb="3" eb="5">
      <t>ケンチク</t>
    </rPh>
    <rPh sb="6" eb="8">
      <t>ドボク</t>
    </rPh>
    <phoneticPr fontId="2"/>
  </si>
  <si>
    <t>（イ） 研究推進プロジェクト</t>
    <phoneticPr fontId="2"/>
  </si>
  <si>
    <t>1年</t>
    <rPh sb="1" eb="2">
      <t>ネン</t>
    </rPh>
    <phoneticPr fontId="2"/>
  </si>
  <si>
    <t>2年</t>
    <rPh sb="1" eb="2">
      <t>ネン</t>
    </rPh>
    <phoneticPr fontId="2"/>
  </si>
  <si>
    <t>大学名</t>
    <rPh sb="0" eb="2">
      <t>ダイガク</t>
    </rPh>
    <rPh sb="2" eb="3">
      <t>メイ</t>
    </rPh>
    <phoneticPr fontId="2"/>
  </si>
  <si>
    <t>調査等の出張旅費</t>
    <rPh sb="0" eb="2">
      <t>チョウサ</t>
    </rPh>
    <rPh sb="2" eb="3">
      <t>ナド</t>
    </rPh>
    <rPh sb="4" eb="6">
      <t>シュッチョウ</t>
    </rPh>
    <phoneticPr fontId="2"/>
  </si>
  <si>
    <t>組織</t>
    <phoneticPr fontId="2"/>
  </si>
  <si>
    <t>提案概要</t>
    <rPh sb="0" eb="1">
      <t>テイアn</t>
    </rPh>
    <rPh sb="2" eb="4">
      <t>ガイヨウ</t>
    </rPh>
    <phoneticPr fontId="6"/>
  </si>
  <si>
    <t>以下の１ー４の項目に従って概要を記載してください</t>
    <rPh sb="0" eb="2">
      <t>イカ</t>
    </rPh>
    <rPh sb="7" eb="9">
      <t>コウモク</t>
    </rPh>
    <rPh sb="10" eb="11">
      <t>シタガッテ</t>
    </rPh>
    <rPh sb="13" eb="15">
      <t>ガイヨウ</t>
    </rPh>
    <rPh sb="16" eb="18">
      <t>キサイ</t>
    </rPh>
    <phoneticPr fontId="2"/>
  </si>
  <si>
    <t>本提案に関連する業績（学術誌等に発表した論文、学会発表、著書、特許等）、また、本学教員との教育研究に関する連携の実績があれば重要なものを選定して記載してください。</t>
    <rPh sb="0" eb="3">
      <t>ほんて</t>
    </rPh>
    <rPh sb="4" eb="6">
      <t>かんれn</t>
    </rPh>
    <rPh sb="8" eb="10">
      <t>ぎょうせき</t>
    </rPh>
    <rPh sb="16" eb="18">
      <t>こうせん</t>
    </rPh>
    <rPh sb="18" eb="20">
      <t>れんけい</t>
    </rPh>
    <rPh sb="23" eb="25">
      <t>がっかい</t>
    </rPh>
    <rPh sb="25" eb="27">
      <t>はっぴょう</t>
    </rPh>
    <rPh sb="33" eb="34">
      <t xml:space="preserve">とう </t>
    </rPh>
    <rPh sb="39" eb="41">
      <t>ほn</t>
    </rPh>
    <rPh sb="41" eb="43">
      <t>きょういn</t>
    </rPh>
    <rPh sb="45" eb="47">
      <t>きょういく</t>
    </rPh>
    <rPh sb="47" eb="49">
      <t>けんきゅう</t>
    </rPh>
    <rPh sb="50" eb="51">
      <t>かんす</t>
    </rPh>
    <rPh sb="53" eb="55">
      <t>れんけい</t>
    </rPh>
    <rPh sb="56" eb="58">
      <t>じっせき</t>
    </rPh>
    <rPh sb="62" eb="64">
      <t>じゅうよう</t>
    </rPh>
    <rPh sb="68" eb="70">
      <t>せんてい</t>
    </rPh>
    <rPh sb="72" eb="74">
      <t>きさい</t>
    </rPh>
    <phoneticPr fontId="6" type="Hiragana" alignment="distributed"/>
  </si>
  <si>
    <t>※　高専学生の参画者が多い場合は、代表的な５人までを記入してください。</t>
    <rPh sb="2" eb="4">
      <t>コウセン</t>
    </rPh>
    <rPh sb="4" eb="6">
      <t>ガクセイ</t>
    </rPh>
    <rPh sb="7" eb="10">
      <t>サンカクシャ</t>
    </rPh>
    <rPh sb="11" eb="12">
      <t>オオ</t>
    </rPh>
    <rPh sb="13" eb="15">
      <t>バアイ</t>
    </rPh>
    <rPh sb="17" eb="20">
      <t>ダイヒョウテキ</t>
    </rPh>
    <rPh sb="22" eb="23">
      <t>ニン</t>
    </rPh>
    <rPh sb="26" eb="28">
      <t>キニュウ</t>
    </rPh>
    <phoneticPr fontId="2"/>
  </si>
  <si>
    <t>１　将来的に公的な外部資金への応募を目指す予定の研究テーマの概要</t>
    <rPh sb="21" eb="23">
      <t>よてい</t>
    </rPh>
    <phoneticPr fontId="6" type="Hiragana" alignment="distributed"/>
  </si>
  <si>
    <t>２　外部資金の申請のために、現時点で何が不足しており、何を強化すべきか</t>
    <rPh sb="2" eb="6">
      <t>がいぶ</t>
    </rPh>
    <rPh sb="7" eb="9">
      <t>しんせい</t>
    </rPh>
    <phoneticPr fontId="6" type="Hiragana" alignment="distributed"/>
  </si>
  <si>
    <t>３　本学教員が、上記２の問題の解決にどのように関わっていく計画か（学生が参画する場合は、その役割）</t>
    <rPh sb="8" eb="10">
      <t>ジョウ</t>
    </rPh>
    <rPh sb="23" eb="24">
      <t>カカワッテ</t>
    </rPh>
    <phoneticPr fontId="2"/>
  </si>
  <si>
    <t>４　最終的に申請を計画している外部資金の種目と申請予定時期</t>
    <rPh sb="6" eb="8">
      <t>しんせい</t>
    </rPh>
    <rPh sb="9" eb="11">
      <t>けいかく</t>
    </rPh>
    <phoneticPr fontId="6" type="Hiragana" alignment="distributed"/>
  </si>
  <si>
    <t>現在獲得済または申請中の外部資金に関して機関名、課題名、金額、研究期間を記入してください。</t>
    <rPh sb="17" eb="18">
      <t>かんせぃ</t>
    </rPh>
    <rPh sb="20" eb="22">
      <t>きかn</t>
    </rPh>
    <rPh sb="22" eb="23">
      <t xml:space="preserve">めい </t>
    </rPh>
    <phoneticPr fontId="6" type="Hiragana" alignment="distributed"/>
  </si>
  <si>
    <t>提案題名</t>
    <rPh sb="0" eb="2">
      <t>テイアn</t>
    </rPh>
    <rPh sb="2" eb="3">
      <t>カダイ</t>
    </rPh>
    <rPh sb="3" eb="4">
      <t>メイ</t>
    </rPh>
    <phoneticPr fontId="6"/>
  </si>
  <si>
    <t>共同申請者
（技科大教員）</t>
    <rPh sb="0" eb="2">
      <t>きょうで</t>
    </rPh>
    <rPh sb="2" eb="5">
      <t>しんせい</t>
    </rPh>
    <rPh sb="7" eb="10">
      <t>ぎかだい</t>
    </rPh>
    <rPh sb="10" eb="12">
      <t>きょういん</t>
    </rPh>
    <phoneticPr fontId="6" type="Hiragana" alignment="distributed"/>
  </si>
  <si>
    <t>令和６（2024）年度　MILLA高専連携教育研究支援プログラム計画調書</t>
    <rPh sb="0" eb="2">
      <t>レイワ</t>
    </rPh>
    <rPh sb="17" eb="19">
      <t>コウセン</t>
    </rPh>
    <rPh sb="19" eb="21">
      <t>レンケイ</t>
    </rPh>
    <rPh sb="21" eb="23">
      <t>キョウイク</t>
    </rPh>
    <rPh sb="23" eb="25">
      <t>ケンキュウ</t>
    </rPh>
    <rPh sb="25" eb="27">
      <t>シエン</t>
    </rPh>
    <rPh sb="32" eb="34">
      <t>ケイカク</t>
    </rPh>
    <rPh sb="34" eb="36">
      <t>チョウショ</t>
    </rPh>
    <phoneticPr fontId="6"/>
  </si>
  <si>
    <t>←応募・審査分野は5行目で入力したものが反映されます</t>
    <rPh sb="1" eb="3">
      <t>オウボ</t>
    </rPh>
    <rPh sb="4" eb="6">
      <t>シンサ</t>
    </rPh>
    <rPh sb="6" eb="8">
      <t>ブンヤ</t>
    </rPh>
    <rPh sb="10" eb="11">
      <t>ギョウ</t>
    </rPh>
    <rPh sb="11" eb="12">
      <t>メ</t>
    </rPh>
    <rPh sb="13" eb="15">
      <t>ニュウリョク</t>
    </rPh>
    <rPh sb="20" eb="22">
      <t>ハンエイ</t>
    </rPh>
    <phoneticPr fontId="2"/>
  </si>
  <si>
    <t>経費明細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</si>
</sst>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名&quot;;[Red]\-#,##0\ &quot;名&quot;"/>
    <numFmt numFmtId="177" formatCode="#,##0&quot;千円&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u/>
      <sz val="11"/>
      <color theme="11"/>
      <name val="ＭＳ Ｐゴシック"/>
      <family val="2"/>
      <scheme val="minor"/>
    </font>
    <font>
      <sz val="9"/>
      <color theme="1"/>
      <name val="ＭＳ Ｐゴシック"/>
      <family val="2"/>
      <scheme val="minor"/>
    </font>
    <font>
      <sz val="6"/>
      <name val="ＭＳ Ｐゴシック"/>
      <family val="2"/>
      <charset val="128"/>
      <scheme val="minor"/>
    </font>
    <font>
      <sz val="10.5"/>
      <color rgb="FFFF0000"/>
      <name val="BIZ UDゴシック"/>
      <family val="3"/>
      <charset val="128"/>
    </font>
    <font>
      <sz val="10.5"/>
      <color theme="1"/>
      <name val="BIZ UDゴシック"/>
      <family val="3"/>
      <charset val="128"/>
    </font>
    <font>
      <sz val="10.5"/>
      <color rgb="FF0070C0"/>
      <name val="BIZ UDゴシック"/>
      <family val="3"/>
      <charset val="128"/>
    </font>
    <font>
      <sz val="12"/>
      <color theme="1"/>
      <name val="BIZ UDゴシック"/>
      <family val="3"/>
      <charset val="128"/>
    </font>
    <font>
      <u/>
      <sz val="9"/>
      <color theme="1"/>
      <name val="BIZ UDゴシック"/>
      <family val="3"/>
      <charset val="128"/>
    </font>
    <font>
      <sz val="9"/>
      <color theme="1"/>
      <name val="BIZ UDゴシック"/>
      <family val="3"/>
      <charset val="128"/>
    </font>
    <font>
      <sz val="9"/>
      <name val="BIZ UDゴシック"/>
      <family val="3"/>
      <charset val="128"/>
    </font>
    <font>
      <sz val="10"/>
      <color rgb="FFFF0000"/>
      <name val="BIZ UDゴシック"/>
      <family val="3"/>
      <charset val="128"/>
    </font>
    <font>
      <sz val="9"/>
      <color rgb="FFFF0000"/>
      <name val="BIZ UDゴシック"/>
      <family val="3"/>
      <charset val="128"/>
    </font>
    <font>
      <sz val="10"/>
      <color theme="1"/>
      <name val="BIZ UDゴシック"/>
      <family val="3"/>
      <charset val="128"/>
    </font>
    <font>
      <b/>
      <sz val="9"/>
      <color rgb="FFFF0000"/>
      <name val="BIZ UDゴシック"/>
      <family val="3"/>
      <charset val="128"/>
    </font>
    <font>
      <b/>
      <sz val="9"/>
      <color rgb="FF0070C0"/>
      <name val="BIZ UDゴシック"/>
      <family val="3"/>
      <charset val="128"/>
    </font>
    <font>
      <b/>
      <sz val="9"/>
      <color rgb="FF00B050"/>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0">
    <xf numFmtId="0" fontId="0" fillId="0" borderId="0" xfId="0"/>
    <xf numFmtId="0" fontId="5" fillId="0" borderId="0" xfId="0" applyFont="1" applyAlignment="1">
      <alignment vertical="center"/>
    </xf>
    <xf numFmtId="0" fontId="7" fillId="0" borderId="0" xfId="35" applyFont="1" applyAlignment="1">
      <alignment horizontal="left" vertical="center"/>
    </xf>
    <xf numFmtId="0" fontId="8" fillId="0" borderId="0" xfId="35" applyFont="1">
      <alignment vertical="center"/>
    </xf>
    <xf numFmtId="0" fontId="8" fillId="0" borderId="1" xfId="35" applyFont="1" applyBorder="1">
      <alignment vertical="center"/>
    </xf>
    <xf numFmtId="0" fontId="8" fillId="0" borderId="2" xfId="35" applyFont="1" applyBorder="1">
      <alignment vertical="center"/>
    </xf>
    <xf numFmtId="0" fontId="9" fillId="0" borderId="2" xfId="35" applyFont="1" applyBorder="1" applyAlignment="1">
      <alignment horizontal="right" vertical="center"/>
    </xf>
    <xf numFmtId="0" fontId="8" fillId="0" borderId="3" xfId="35" applyFont="1" applyBorder="1">
      <alignment vertical="center"/>
    </xf>
    <xf numFmtId="0" fontId="10" fillId="0" borderId="0" xfId="35" applyFont="1">
      <alignment vertical="center"/>
    </xf>
    <xf numFmtId="0" fontId="11" fillId="0" borderId="0" xfId="35" applyFont="1" applyAlignment="1">
      <alignment horizontal="right" vertical="center"/>
    </xf>
    <xf numFmtId="0" fontId="12" fillId="0" borderId="0" xfId="35" applyFont="1">
      <alignment vertical="center"/>
    </xf>
    <xf numFmtId="0" fontId="13" fillId="0" borderId="16" xfId="35" applyFont="1" applyBorder="1" applyAlignment="1">
      <alignment horizontal="center" vertical="center" wrapText="1"/>
    </xf>
    <xf numFmtId="0" fontId="15" fillId="0" borderId="17" xfId="35" applyFont="1" applyBorder="1" applyAlignment="1">
      <alignment horizontal="justify" vertical="center" wrapText="1"/>
    </xf>
    <xf numFmtId="0" fontId="15" fillId="0" borderId="17" xfId="35" applyFont="1" applyBorder="1" applyAlignment="1">
      <alignment horizontal="center" vertical="center" wrapText="1"/>
    </xf>
    <xf numFmtId="0" fontId="12" fillId="0" borderId="12" xfId="35" applyFont="1" applyBorder="1" applyAlignment="1">
      <alignment horizontal="center" vertical="center" wrapText="1"/>
    </xf>
    <xf numFmtId="0" fontId="15" fillId="0" borderId="18" xfId="35" applyFont="1" applyBorder="1" applyAlignment="1">
      <alignment vertical="center" wrapText="1"/>
    </xf>
    <xf numFmtId="0" fontId="15" fillId="0" borderId="17" xfId="35" applyFont="1" applyBorder="1" applyAlignment="1">
      <alignment vertical="center" wrapText="1"/>
    </xf>
    <xf numFmtId="0" fontId="12" fillId="0" borderId="1" xfId="35" applyFont="1" applyBorder="1" applyAlignment="1">
      <alignment horizontal="center" vertical="center" textRotation="255" wrapText="1"/>
    </xf>
    <xf numFmtId="0" fontId="12" fillId="0" borderId="1" xfId="35" applyFont="1" applyBorder="1" applyAlignment="1">
      <alignment horizontal="center" vertical="center" wrapText="1"/>
    </xf>
    <xf numFmtId="0" fontId="12" fillId="0" borderId="3" xfId="35" applyFont="1" applyBorder="1" applyAlignment="1">
      <alignment horizontal="center" vertical="center" wrapText="1"/>
    </xf>
    <xf numFmtId="176" fontId="12" fillId="0" borderId="2" xfId="35" applyNumberFormat="1" applyFont="1" applyBorder="1" applyAlignment="1">
      <alignment horizontal="center" vertical="center" shrinkToFit="1"/>
    </xf>
    <xf numFmtId="0" fontId="12" fillId="0" borderId="0" xfId="35" applyFont="1" applyAlignment="1">
      <alignment vertical="center" shrinkToFit="1"/>
    </xf>
    <xf numFmtId="177" fontId="14" fillId="0" borderId="12" xfId="36" applyNumberFormat="1" applyFont="1" applyBorder="1" applyAlignment="1">
      <alignment vertical="center" wrapText="1"/>
    </xf>
    <xf numFmtId="0" fontId="17" fillId="0" borderId="0" xfId="35" applyFont="1">
      <alignment vertical="center"/>
    </xf>
    <xf numFmtId="0" fontId="18" fillId="0" borderId="0" xfId="35" applyFont="1">
      <alignment vertical="center"/>
    </xf>
    <xf numFmtId="0" fontId="19" fillId="0" borderId="0" xfId="35" applyFont="1">
      <alignment vertical="center"/>
    </xf>
    <xf numFmtId="0" fontId="13" fillId="2" borderId="13" xfId="35" applyFont="1" applyFill="1" applyBorder="1" applyAlignment="1">
      <alignment vertical="center" wrapText="1"/>
    </xf>
    <xf numFmtId="0" fontId="13" fillId="2" borderId="8" xfId="35" applyFont="1" applyFill="1" applyBorder="1" applyAlignment="1">
      <alignment vertical="center" wrapText="1"/>
    </xf>
    <xf numFmtId="0" fontId="13" fillId="2" borderId="9" xfId="35" applyFont="1" applyFill="1" applyBorder="1" applyAlignment="1">
      <alignment vertical="center" wrapText="1"/>
    </xf>
    <xf numFmtId="0" fontId="13" fillId="2" borderId="4" xfId="35" applyFont="1" applyFill="1" applyBorder="1" applyAlignment="1">
      <alignment vertical="center" wrapText="1"/>
    </xf>
    <xf numFmtId="0" fontId="13" fillId="2" borderId="5" xfId="35" applyFont="1" applyFill="1" applyBorder="1" applyAlignment="1">
      <alignment vertical="center" wrapText="1"/>
    </xf>
    <xf numFmtId="0" fontId="13" fillId="2" borderId="6" xfId="35" applyFont="1" applyFill="1" applyBorder="1" applyAlignment="1">
      <alignment vertical="center" wrapText="1"/>
    </xf>
    <xf numFmtId="0" fontId="12" fillId="0" borderId="15" xfId="35" applyFont="1" applyBorder="1" applyAlignment="1">
      <alignment horizontal="right" vertical="center" wrapText="1"/>
    </xf>
    <xf numFmtId="0" fontId="14" fillId="0" borderId="15" xfId="35" applyFont="1" applyBorder="1" applyAlignment="1">
      <alignment vertical="center" wrapText="1"/>
    </xf>
    <xf numFmtId="0" fontId="16" fillId="0" borderId="7" xfId="35" applyFont="1" applyBorder="1" applyAlignment="1">
      <alignment vertical="center" wrapText="1"/>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3" fillId="0" borderId="1" xfId="35" applyFont="1" applyBorder="1" applyAlignment="1">
      <alignment vertical="center" wrapText="1"/>
    </xf>
    <xf numFmtId="0" fontId="13" fillId="0" borderId="2" xfId="35" applyFont="1" applyBorder="1" applyAlignment="1">
      <alignment vertical="center" wrapText="1"/>
    </xf>
    <xf numFmtId="0" fontId="13" fillId="0" borderId="3" xfId="35" applyFont="1" applyBorder="1" applyAlignment="1">
      <alignment vertical="center" wrapText="1"/>
    </xf>
    <xf numFmtId="0" fontId="12" fillId="0" borderId="2" xfId="35" applyFont="1" applyBorder="1" applyAlignment="1">
      <alignment horizontal="left" vertical="top" wrapText="1"/>
    </xf>
    <xf numFmtId="0" fontId="12" fillId="0" borderId="3" xfId="35" applyFont="1" applyBorder="1" applyAlignment="1">
      <alignment horizontal="left" vertical="top" wrapText="1"/>
    </xf>
    <xf numFmtId="0" fontId="15" fillId="0" borderId="12" xfId="35" applyFont="1" applyBorder="1" applyAlignment="1">
      <alignment horizontal="center" vertical="center" wrapText="1"/>
    </xf>
    <xf numFmtId="0" fontId="13" fillId="2" borderId="5" xfId="35" applyFont="1" applyFill="1" applyBorder="1" applyAlignment="1">
      <alignment horizontal="center" vertical="center" wrapText="1"/>
    </xf>
    <xf numFmtId="0" fontId="13" fillId="2" borderId="6" xfId="35" applyFont="1" applyFill="1" applyBorder="1" applyAlignment="1">
      <alignment horizontal="center" vertical="center" wrapText="1"/>
    </xf>
    <xf numFmtId="0" fontId="13" fillId="0" borderId="7" xfId="35" applyFont="1" applyBorder="1" applyAlignment="1">
      <alignment horizontal="center" vertical="center" wrapText="1"/>
    </xf>
    <xf numFmtId="0" fontId="13" fillId="0" borderId="12" xfId="35" applyFont="1" applyBorder="1" applyAlignment="1">
      <alignment horizontal="center" vertical="center" wrapText="1"/>
    </xf>
    <xf numFmtId="0" fontId="15" fillId="0" borderId="4" xfId="35" quotePrefix="1" applyFont="1" applyBorder="1" applyAlignment="1">
      <alignment horizontal="center" vertical="center" wrapText="1"/>
    </xf>
    <xf numFmtId="0" fontId="15" fillId="0" borderId="6" xfId="35" applyFont="1" applyBorder="1" applyAlignment="1">
      <alignment horizontal="center" vertical="center" wrapText="1"/>
    </xf>
    <xf numFmtId="0" fontId="15" fillId="0" borderId="4" xfId="35" applyFont="1" applyBorder="1" applyAlignment="1">
      <alignment horizontal="center" vertical="center" wrapText="1"/>
    </xf>
    <xf numFmtId="0" fontId="15" fillId="0" borderId="5" xfId="35" applyFont="1" applyBorder="1" applyAlignment="1">
      <alignment horizontal="center" vertical="center" wrapText="1"/>
    </xf>
    <xf numFmtId="0" fontId="12" fillId="2" borderId="13" xfId="35" applyFont="1" applyFill="1" applyBorder="1" applyAlignment="1">
      <alignment horizontal="center" vertical="center" wrapText="1"/>
    </xf>
    <xf numFmtId="0" fontId="12" fillId="2" borderId="8" xfId="35" applyFont="1" applyFill="1" applyBorder="1" applyAlignment="1">
      <alignment horizontal="center" vertical="center" wrapText="1"/>
    </xf>
    <xf numFmtId="0" fontId="12" fillId="2" borderId="9" xfId="35" applyFont="1" applyFill="1" applyBorder="1" applyAlignment="1">
      <alignment horizontal="center" vertical="center" wrapText="1"/>
    </xf>
    <xf numFmtId="0" fontId="12" fillId="2" borderId="14" xfId="35" applyFont="1" applyFill="1" applyBorder="1" applyAlignment="1">
      <alignment horizontal="center" vertical="center" wrapText="1"/>
    </xf>
    <xf numFmtId="0" fontId="12" fillId="2" borderId="0" xfId="35" applyFont="1" applyFill="1" applyAlignment="1">
      <alignment horizontal="center" vertical="center" wrapText="1"/>
    </xf>
    <xf numFmtId="0" fontId="12" fillId="2" borderId="11" xfId="35" applyFont="1" applyFill="1" applyBorder="1" applyAlignment="1">
      <alignment horizontal="center" vertical="center" wrapText="1"/>
    </xf>
    <xf numFmtId="0" fontId="12" fillId="2" borderId="4" xfId="35" applyFont="1" applyFill="1" applyBorder="1" applyAlignment="1">
      <alignment horizontal="center" vertical="center" wrapText="1"/>
    </xf>
    <xf numFmtId="0" fontId="12" fillId="2" borderId="5" xfId="35" applyFont="1" applyFill="1" applyBorder="1" applyAlignment="1">
      <alignment horizontal="center" vertical="center" wrapText="1"/>
    </xf>
    <xf numFmtId="0" fontId="12" fillId="2" borderId="6" xfId="35" applyFont="1" applyFill="1" applyBorder="1" applyAlignment="1">
      <alignment horizontal="center" vertical="center" wrapText="1"/>
    </xf>
    <xf numFmtId="0" fontId="13" fillId="0" borderId="15" xfId="35" applyFont="1" applyBorder="1" applyAlignment="1">
      <alignment horizontal="center" vertical="center" wrapText="1"/>
    </xf>
    <xf numFmtId="0" fontId="12" fillId="0" borderId="15" xfId="35" applyFont="1" applyBorder="1" applyAlignment="1">
      <alignment horizontal="center" vertical="center" wrapText="1"/>
    </xf>
    <xf numFmtId="38" fontId="14" fillId="0" borderId="21" xfId="36" applyFont="1" applyBorder="1" applyAlignment="1">
      <alignment horizontal="center" vertical="center" wrapText="1"/>
    </xf>
    <xf numFmtId="38" fontId="14" fillId="0" borderId="22" xfId="36" applyFont="1" applyBorder="1" applyAlignment="1">
      <alignment horizontal="center" vertical="center" wrapText="1"/>
    </xf>
    <xf numFmtId="38" fontId="14" fillId="0" borderId="23" xfId="36" applyFont="1" applyBorder="1" applyAlignment="1">
      <alignment horizontal="center" vertical="center" wrapText="1"/>
    </xf>
    <xf numFmtId="38" fontId="14" fillId="0" borderId="24" xfId="36" applyFont="1" applyBorder="1" applyAlignment="1">
      <alignment horizontal="center" vertical="center" wrapText="1"/>
    </xf>
    <xf numFmtId="38" fontId="14" fillId="0" borderId="25" xfId="36" applyFont="1" applyBorder="1" applyAlignment="1">
      <alignment horizontal="center" vertical="center" wrapText="1"/>
    </xf>
    <xf numFmtId="38" fontId="14" fillId="0" borderId="26" xfId="36" applyFont="1" applyBorder="1" applyAlignment="1">
      <alignment horizontal="center" vertical="center" wrapText="1"/>
    </xf>
    <xf numFmtId="0" fontId="13" fillId="0" borderId="16" xfId="35" applyFont="1" applyBorder="1" applyAlignment="1">
      <alignment horizontal="center" vertical="center" wrapText="1"/>
    </xf>
    <xf numFmtId="0" fontId="13" fillId="2" borderId="13" xfId="35" applyFont="1" applyFill="1" applyBorder="1" applyAlignment="1">
      <alignment horizontal="center" vertical="center" wrapText="1"/>
    </xf>
    <xf numFmtId="0" fontId="13" fillId="2" borderId="8" xfId="35" applyFont="1" applyFill="1" applyBorder="1" applyAlignment="1">
      <alignment horizontal="center" vertical="center" wrapText="1"/>
    </xf>
    <xf numFmtId="0" fontId="13" fillId="2" borderId="9" xfId="35" applyFont="1" applyFill="1" applyBorder="1" applyAlignment="1">
      <alignment horizontal="center" vertical="center" wrapText="1"/>
    </xf>
    <xf numFmtId="0" fontId="13" fillId="2" borderId="4" xfId="35" applyFont="1" applyFill="1" applyBorder="1" applyAlignment="1">
      <alignment horizontal="center" vertical="center" wrapText="1"/>
    </xf>
    <xf numFmtId="0" fontId="13" fillId="2" borderId="5" xfId="35" applyFont="1" applyFill="1" applyBorder="1" applyAlignment="1">
      <alignment horizontal="center" vertical="center" wrapText="1"/>
    </xf>
    <xf numFmtId="0" fontId="13" fillId="2" borderId="6" xfId="35" applyFont="1" applyFill="1" applyBorder="1" applyAlignment="1">
      <alignment horizontal="center" vertical="center" wrapText="1"/>
    </xf>
    <xf numFmtId="0" fontId="15" fillId="0" borderId="17" xfId="35" quotePrefix="1" applyFont="1" applyBorder="1" applyAlignment="1">
      <alignment horizontal="center" vertical="center" wrapText="1"/>
    </xf>
    <xf numFmtId="0" fontId="15" fillId="0" borderId="17" xfId="35" applyFont="1" applyBorder="1" applyAlignment="1">
      <alignment horizontal="center" vertical="center" wrapText="1"/>
    </xf>
    <xf numFmtId="0" fontId="13" fillId="0" borderId="20" xfId="35" applyFont="1" applyBorder="1" applyAlignment="1">
      <alignment horizontal="center" vertical="center" wrapText="1"/>
    </xf>
    <xf numFmtId="0" fontId="12" fillId="0" borderId="13" xfId="35" applyFont="1" applyBorder="1" applyAlignment="1">
      <alignment horizontal="center" vertical="center" wrapText="1"/>
    </xf>
    <xf numFmtId="0" fontId="12" fillId="0" borderId="9" xfId="35" applyFont="1" applyBorder="1" applyAlignment="1">
      <alignment horizontal="center" vertical="center" wrapText="1"/>
    </xf>
    <xf numFmtId="0" fontId="12" fillId="0" borderId="4" xfId="35" applyFont="1" applyBorder="1" applyAlignment="1">
      <alignment horizontal="center" vertical="center" wrapText="1"/>
    </xf>
    <xf numFmtId="0" fontId="12" fillId="0" borderId="6" xfId="35" applyFont="1" applyBorder="1" applyAlignment="1">
      <alignment horizontal="center" vertical="center" wrapText="1"/>
    </xf>
    <xf numFmtId="177" fontId="15" fillId="0" borderId="7" xfId="35" applyNumberFormat="1" applyFont="1" applyBorder="1" applyAlignment="1">
      <alignment horizontal="center" vertical="center" wrapText="1"/>
    </xf>
    <xf numFmtId="0" fontId="15" fillId="0" borderId="7" xfId="35" applyFont="1" applyBorder="1" applyAlignment="1">
      <alignment horizontal="center" vertical="center" wrapText="1"/>
    </xf>
    <xf numFmtId="0" fontId="15" fillId="0" borderId="12" xfId="35"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center" vertical="center"/>
    </xf>
    <xf numFmtId="0" fontId="10" fillId="0" borderId="0" xfId="35" applyFont="1" applyAlignment="1">
      <alignment horizontal="center" vertical="center"/>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5" fillId="0" borderId="15" xfId="35" applyFont="1" applyBorder="1" applyAlignment="1">
      <alignment horizontal="justify"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1" xfId="35" applyFont="1" applyBorder="1" applyAlignment="1">
      <alignment horizontal="center" vertical="center" wrapText="1"/>
    </xf>
    <xf numFmtId="0" fontId="12" fillId="0" borderId="3" xfId="35" applyFont="1" applyBorder="1" applyAlignment="1">
      <alignment horizontal="center" vertical="center" wrapText="1"/>
    </xf>
    <xf numFmtId="0" fontId="12" fillId="0" borderId="2" xfId="35" applyFont="1" applyBorder="1" applyAlignment="1">
      <alignment horizontal="center" vertical="center" wrapText="1"/>
    </xf>
    <xf numFmtId="0" fontId="13" fillId="2" borderId="7" xfId="35" applyFont="1" applyFill="1" applyBorder="1" applyAlignment="1">
      <alignment horizontal="center" vertical="center" wrapText="1"/>
    </xf>
    <xf numFmtId="0" fontId="13" fillId="2" borderId="12" xfId="35" applyFont="1" applyFill="1" applyBorder="1" applyAlignment="1">
      <alignment horizontal="center" vertical="center" wrapText="1"/>
    </xf>
    <xf numFmtId="0" fontId="13" fillId="0" borderId="4" xfId="35" applyFont="1" applyBorder="1" applyAlignment="1">
      <alignment vertical="top" wrapText="1"/>
    </xf>
    <xf numFmtId="0" fontId="13" fillId="0" borderId="5" xfId="35" applyFont="1" applyBorder="1" applyAlignment="1">
      <alignment vertical="top" wrapText="1"/>
    </xf>
    <xf numFmtId="0" fontId="13" fillId="0" borderId="6" xfId="35" applyFont="1" applyBorder="1" applyAlignment="1">
      <alignment vertical="top" wrapText="1"/>
    </xf>
    <xf numFmtId="0" fontId="13" fillId="0" borderId="1" xfId="35" applyFont="1" applyBorder="1" applyAlignment="1">
      <alignment vertical="top" wrapText="1"/>
    </xf>
    <xf numFmtId="0" fontId="13" fillId="0" borderId="2" xfId="35" applyFont="1" applyBorder="1" applyAlignment="1">
      <alignment vertical="top" wrapText="1"/>
    </xf>
    <xf numFmtId="0" fontId="13" fillId="0" borderId="3" xfId="35" applyFont="1" applyBorder="1" applyAlignment="1">
      <alignment vertical="top" wrapText="1"/>
    </xf>
    <xf numFmtId="0" fontId="13" fillId="0" borderId="2" xfId="35" applyFont="1" applyBorder="1" applyAlignment="1">
      <alignment horizontal="center" vertical="center" wrapText="1"/>
    </xf>
    <xf numFmtId="0" fontId="13" fillId="0" borderId="1" xfId="35" applyFont="1" applyBorder="1" applyAlignment="1">
      <alignment horizontal="left" vertical="center" wrapText="1"/>
    </xf>
    <xf numFmtId="0" fontId="13" fillId="0" borderId="2" xfId="35" applyFont="1" applyBorder="1" applyAlignment="1">
      <alignment horizontal="left" vertical="center" wrapText="1"/>
    </xf>
    <xf numFmtId="0" fontId="13" fillId="0" borderId="1" xfId="35" applyFont="1" applyBorder="1" applyAlignment="1">
      <alignment horizontal="center" vertical="center"/>
    </xf>
    <xf numFmtId="0" fontId="13" fillId="0" borderId="3" xfId="35" applyFont="1" applyBorder="1" applyAlignment="1">
      <alignment horizontal="center" vertical="center"/>
    </xf>
    <xf numFmtId="0" fontId="13" fillId="0" borderId="1" xfId="35" applyFont="1" applyBorder="1" applyAlignment="1">
      <alignment vertical="center" wrapText="1"/>
    </xf>
    <xf numFmtId="0" fontId="13" fillId="0" borderId="2" xfId="35" applyFont="1" applyBorder="1" applyAlignment="1">
      <alignment vertical="center" wrapText="1"/>
    </xf>
    <xf numFmtId="0" fontId="13" fillId="0" borderId="3" xfId="35" applyFont="1" applyBorder="1" applyAlignment="1">
      <alignment vertical="center" wrapText="1"/>
    </xf>
    <xf numFmtId="0" fontId="13" fillId="0" borderId="3" xfId="35" applyFont="1" applyBorder="1" applyAlignment="1">
      <alignment horizontal="left" vertical="center" wrapText="1"/>
    </xf>
    <xf numFmtId="0" fontId="13" fillId="0" borderId="15" xfId="35" applyFont="1" applyBorder="1" applyAlignment="1">
      <alignment horizontal="left" vertical="center"/>
    </xf>
    <xf numFmtId="0" fontId="12" fillId="0" borderId="2" xfId="35" applyFont="1" applyBorder="1" applyAlignment="1">
      <alignment horizontal="center" vertical="center" shrinkToFit="1"/>
    </xf>
    <xf numFmtId="0" fontId="12" fillId="2" borderId="1" xfId="35" applyFont="1" applyFill="1" applyBorder="1" applyAlignment="1">
      <alignment horizontal="center" vertical="center" shrinkToFit="1"/>
    </xf>
    <xf numFmtId="0" fontId="12" fillId="2" borderId="2" xfId="35" applyFont="1" applyFill="1" applyBorder="1" applyAlignment="1">
      <alignment horizontal="center" vertical="center" shrinkToFit="1"/>
    </xf>
    <xf numFmtId="0" fontId="12" fillId="2" borderId="3" xfId="35" applyFont="1" applyFill="1" applyBorder="1" applyAlignment="1">
      <alignment horizontal="center" vertical="center" shrinkToFit="1"/>
    </xf>
    <xf numFmtId="0" fontId="12" fillId="0" borderId="2" xfId="35" applyFont="1" applyBorder="1" applyAlignment="1">
      <alignment horizontal="left" vertical="top" wrapText="1"/>
    </xf>
    <xf numFmtId="0" fontId="12" fillId="0" borderId="3" xfId="35" applyFont="1" applyBorder="1" applyAlignment="1">
      <alignment horizontal="left" vertical="top" wrapText="1"/>
    </xf>
    <xf numFmtId="0" fontId="12" fillId="0" borderId="7" xfId="35" applyFont="1" applyBorder="1" applyAlignment="1">
      <alignment horizontal="center" vertical="center" textRotation="255" wrapText="1"/>
    </xf>
    <xf numFmtId="0" fontId="12" fillId="0" borderId="10" xfId="35" applyFont="1" applyBorder="1" applyAlignment="1">
      <alignment horizontal="center" vertical="center" textRotation="255" wrapText="1"/>
    </xf>
    <xf numFmtId="0" fontId="15" fillId="0" borderId="18" xfId="35" applyFont="1" applyBorder="1" applyAlignment="1">
      <alignment horizontal="center" vertical="center" wrapText="1"/>
    </xf>
    <xf numFmtId="0" fontId="15" fillId="0" borderId="10" xfId="35" applyFont="1" applyBorder="1" applyAlignment="1">
      <alignment horizontal="center" vertical="center" wrapText="1"/>
    </xf>
    <xf numFmtId="0" fontId="12" fillId="0" borderId="18" xfId="35" applyFont="1" applyBorder="1" applyAlignment="1">
      <alignment horizontal="center" vertical="center" wrapText="1"/>
    </xf>
    <xf numFmtId="0" fontId="12" fillId="0" borderId="19" xfId="35" applyFont="1" applyBorder="1" applyAlignment="1">
      <alignment horizontal="center" vertical="center" wrapText="1"/>
    </xf>
    <xf numFmtId="0" fontId="12" fillId="0" borderId="17" xfId="35" applyFont="1" applyBorder="1" applyAlignment="1">
      <alignment horizontal="center" vertical="center" wrapText="1"/>
    </xf>
    <xf numFmtId="0" fontId="15" fillId="0" borderId="15" xfId="35" applyFont="1" applyBorder="1" applyAlignment="1">
      <alignment vertical="top" wrapText="1"/>
    </xf>
    <xf numFmtId="0" fontId="15" fillId="0" borderId="4" xfId="35" applyFont="1" applyBorder="1" applyAlignment="1">
      <alignment vertical="top" wrapText="1"/>
    </xf>
    <xf numFmtId="0" fontId="15" fillId="0" borderId="5" xfId="35" applyFont="1" applyBorder="1" applyAlignment="1">
      <alignment vertical="top" wrapText="1"/>
    </xf>
    <xf numFmtId="0" fontId="15" fillId="0" borderId="6" xfId="35" applyFont="1" applyBorder="1" applyAlignment="1">
      <alignment vertical="top" wrapText="1"/>
    </xf>
    <xf numFmtId="0" fontId="13" fillId="0" borderId="1" xfId="35" applyFont="1" applyBorder="1" applyAlignment="1">
      <alignment horizontal="left" vertical="center"/>
    </xf>
    <xf numFmtId="0" fontId="13" fillId="0" borderId="2" xfId="35" applyFont="1" applyBorder="1" applyAlignment="1">
      <alignment horizontal="left" vertical="center"/>
    </xf>
    <xf numFmtId="0" fontId="13" fillId="0" borderId="3" xfId="35" applyFont="1" applyBorder="1" applyAlignment="1">
      <alignment horizontal="left" vertical="center"/>
    </xf>
    <xf numFmtId="0" fontId="13" fillId="0" borderId="15" xfId="35" applyFont="1" applyBorder="1" applyAlignment="1">
      <alignment vertical="center" wrapText="1"/>
    </xf>
    <xf numFmtId="0" fontId="13" fillId="0" borderId="15" xfId="35" applyFont="1" applyBorder="1" applyAlignment="1">
      <alignment vertical="top" wrapText="1"/>
    </xf>
    <xf numFmtId="0" fontId="15" fillId="0" borderId="0" xfId="35" applyFont="1">
      <alignment vertical="center"/>
    </xf>
  </cellXfs>
  <cellStyles count="3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桁区切り 2" xfId="36" xr:uid="{00000000-0005-0000-0000-000011000000}"/>
    <cellStyle name="標準" xfId="0" builtinId="0"/>
    <cellStyle name="標準 2" xfId="35" xr:uid="{00000000-0005-0000-0000-000013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view="pageBreakPreview" zoomScale="110" zoomScaleNormal="100" zoomScaleSheetLayoutView="110" workbookViewId="0">
      <selection activeCell="Q5" sqref="Q5"/>
    </sheetView>
  </sheetViews>
  <sheetFormatPr defaultColWidth="9" defaultRowHeight="12" x14ac:dyDescent="0.15"/>
  <cols>
    <col min="1" max="1" width="4.125" style="10" customWidth="1"/>
    <col min="2" max="2" width="9.125" style="10" customWidth="1"/>
    <col min="3" max="3" width="11.5" style="10" customWidth="1"/>
    <col min="4" max="4" width="4.625" style="10" customWidth="1"/>
    <col min="5" max="5" width="14.375" style="10" customWidth="1"/>
    <col min="6" max="6" width="4.625" style="10" customWidth="1"/>
    <col min="7" max="7" width="8.875" style="10" customWidth="1"/>
    <col min="8" max="8" width="4" style="10" customWidth="1"/>
    <col min="9" max="9" width="4.625" style="10" customWidth="1"/>
    <col min="10" max="10" width="5.125" style="10" customWidth="1"/>
    <col min="11" max="11" width="5.5" style="10" customWidth="1"/>
    <col min="12" max="12" width="4.625" style="10" customWidth="1"/>
    <col min="13" max="13" width="9.375" style="10" customWidth="1"/>
    <col min="14" max="14" width="4.625" style="10" customWidth="1"/>
    <col min="15" max="16384" width="9" style="10"/>
  </cols>
  <sheetData>
    <row r="1" spans="1:14" s="3" customFormat="1" ht="19.5" customHeight="1" x14ac:dyDescent="0.15">
      <c r="A1" s="2" t="s">
        <v>118</v>
      </c>
      <c r="K1" s="4" t="s">
        <v>2</v>
      </c>
      <c r="L1" s="5"/>
      <c r="M1" s="6" t="str">
        <f ca="1">LEFT(MID(CELL("filename",A1),FIND("[",CELL("filename",A1))+1,FIND("]",CELL("filename",A1))-FIND("[",CELL("filename",A1))-1),4)</f>
        <v>0000</v>
      </c>
      <c r="N1" s="7"/>
    </row>
    <row r="2" spans="1:14" s="8" customFormat="1" ht="24" customHeight="1" x14ac:dyDescent="0.15">
      <c r="A2" s="90" t="s">
        <v>138</v>
      </c>
      <c r="B2" s="90"/>
      <c r="C2" s="90"/>
      <c r="D2" s="90"/>
      <c r="E2" s="90"/>
      <c r="F2" s="90"/>
      <c r="G2" s="90"/>
      <c r="H2" s="90"/>
      <c r="I2" s="90"/>
      <c r="J2" s="90"/>
      <c r="K2" s="90"/>
      <c r="L2" s="90"/>
      <c r="M2" s="90"/>
      <c r="N2" s="90"/>
    </row>
    <row r="3" spans="1:14" ht="12" customHeight="1" x14ac:dyDescent="0.15">
      <c r="A3" s="9" ph="1"/>
    </row>
    <row r="4" spans="1:14" ht="21" hidden="1" customHeight="1" x14ac:dyDescent="0.15">
      <c r="A4" s="94"/>
      <c r="B4" s="95"/>
      <c r="C4" s="85"/>
      <c r="D4" s="86"/>
      <c r="E4" s="86"/>
      <c r="F4" s="86"/>
      <c r="G4" s="87"/>
      <c r="H4" s="88"/>
      <c r="I4" s="85"/>
      <c r="J4" s="86"/>
      <c r="K4" s="86"/>
      <c r="L4" s="86"/>
      <c r="M4" s="86"/>
      <c r="N4" s="89"/>
    </row>
    <row r="5" spans="1:14" ht="21" customHeight="1" x14ac:dyDescent="0.15">
      <c r="A5" s="94" t="s">
        <v>112</v>
      </c>
      <c r="B5" s="95"/>
      <c r="C5" s="85" t="s">
        <v>109</v>
      </c>
      <c r="D5" s="86"/>
      <c r="E5" s="86"/>
      <c r="F5" s="86"/>
      <c r="G5" s="86"/>
      <c r="H5" s="86"/>
      <c r="I5" s="86"/>
      <c r="J5" s="86"/>
      <c r="K5" s="86"/>
      <c r="L5" s="86"/>
      <c r="M5" s="86"/>
      <c r="N5" s="89"/>
    </row>
    <row r="6" spans="1:14" ht="36" customHeight="1" x14ac:dyDescent="0.15">
      <c r="A6" s="91" t="s">
        <v>136</v>
      </c>
      <c r="B6" s="92"/>
      <c r="C6" s="93" t="s">
        <v>74</v>
      </c>
      <c r="D6" s="93"/>
      <c r="E6" s="93"/>
      <c r="F6" s="93"/>
      <c r="G6" s="93"/>
      <c r="H6" s="93"/>
      <c r="I6" s="93"/>
      <c r="J6" s="93"/>
      <c r="K6" s="93"/>
      <c r="L6" s="93"/>
      <c r="M6" s="93"/>
      <c r="N6" s="93"/>
    </row>
    <row r="7" spans="1:14" ht="12" customHeight="1" x14ac:dyDescent="0.15">
      <c r="A7" s="78" t="s">
        <v>75</v>
      </c>
      <c r="B7" s="79"/>
      <c r="C7" s="82">
        <f>+G58</f>
        <v>200</v>
      </c>
      <c r="D7" s="83"/>
      <c r="E7" s="26"/>
      <c r="F7" s="27"/>
      <c r="G7" s="27"/>
      <c r="H7" s="27"/>
      <c r="I7" s="27"/>
      <c r="J7" s="27"/>
      <c r="K7" s="27"/>
      <c r="L7" s="27"/>
      <c r="M7" s="27"/>
      <c r="N7" s="28"/>
    </row>
    <row r="8" spans="1:14" ht="12" customHeight="1" x14ac:dyDescent="0.15">
      <c r="A8" s="80"/>
      <c r="B8" s="81"/>
      <c r="C8" s="84"/>
      <c r="D8" s="84"/>
      <c r="E8" s="29"/>
      <c r="F8" s="30"/>
      <c r="G8" s="30"/>
      <c r="H8" s="30"/>
      <c r="I8" s="30"/>
      <c r="J8" s="30"/>
      <c r="K8" s="30"/>
      <c r="L8" s="30"/>
      <c r="M8" s="30"/>
      <c r="N8" s="31"/>
    </row>
    <row r="9" spans="1:14" ht="19.5" customHeight="1" x14ac:dyDescent="0.15">
      <c r="A9" s="61" t="s">
        <v>103</v>
      </c>
      <c r="B9" s="61"/>
      <c r="C9" s="68" t="s">
        <v>76</v>
      </c>
      <c r="D9" s="68"/>
      <c r="E9" s="68" t="s">
        <v>77</v>
      </c>
      <c r="F9" s="68"/>
      <c r="G9" s="11" t="s">
        <v>78</v>
      </c>
      <c r="H9" s="68" t="s">
        <v>79</v>
      </c>
      <c r="I9" s="68"/>
      <c r="J9" s="68"/>
      <c r="K9" s="68" t="s">
        <v>80</v>
      </c>
      <c r="L9" s="68"/>
      <c r="M9" s="68"/>
      <c r="N9" s="11" t="s">
        <v>81</v>
      </c>
    </row>
    <row r="10" spans="1:14" ht="28.5" customHeight="1" x14ac:dyDescent="0.15">
      <c r="A10" s="61"/>
      <c r="B10" s="61"/>
      <c r="C10" s="76" t="s">
        <v>104</v>
      </c>
      <c r="D10" s="76"/>
      <c r="E10" s="76" t="s">
        <v>82</v>
      </c>
      <c r="F10" s="76"/>
      <c r="G10" s="12" t="s">
        <v>83</v>
      </c>
      <c r="H10" s="76" t="s">
        <v>84</v>
      </c>
      <c r="I10" s="76"/>
      <c r="J10" s="76"/>
      <c r="K10" s="76" t="s">
        <v>85</v>
      </c>
      <c r="L10" s="76"/>
      <c r="M10" s="76"/>
      <c r="N10" s="13">
        <v>0</v>
      </c>
    </row>
    <row r="11" spans="1:14" ht="15" customHeight="1" x14ac:dyDescent="0.15">
      <c r="A11" s="61"/>
      <c r="B11" s="61"/>
      <c r="C11" s="68" t="s">
        <v>86</v>
      </c>
      <c r="D11" s="68"/>
      <c r="E11" s="68"/>
      <c r="F11" s="68"/>
      <c r="G11" s="68"/>
      <c r="H11" s="68" t="s">
        <v>87</v>
      </c>
      <c r="I11" s="68"/>
      <c r="J11" s="68"/>
      <c r="K11" s="68"/>
      <c r="L11" s="69"/>
      <c r="M11" s="70"/>
      <c r="N11" s="71"/>
    </row>
    <row r="12" spans="1:14" ht="24.75" customHeight="1" x14ac:dyDescent="0.15">
      <c r="A12" s="61"/>
      <c r="B12" s="61"/>
      <c r="C12" s="75" t="s">
        <v>108</v>
      </c>
      <c r="D12" s="76"/>
      <c r="E12" s="76"/>
      <c r="F12" s="76"/>
      <c r="G12" s="76"/>
      <c r="H12" s="76" t="s">
        <v>88</v>
      </c>
      <c r="I12" s="76"/>
      <c r="J12" s="76"/>
      <c r="K12" s="76"/>
      <c r="L12" s="72"/>
      <c r="M12" s="73"/>
      <c r="N12" s="74"/>
    </row>
    <row r="13" spans="1:14" ht="24.75" customHeight="1" x14ac:dyDescent="0.15">
      <c r="A13" s="60" t="s">
        <v>137</v>
      </c>
      <c r="B13" s="60"/>
      <c r="C13" s="68" t="s">
        <v>124</v>
      </c>
      <c r="D13" s="68"/>
      <c r="E13" s="68" t="s">
        <v>77</v>
      </c>
      <c r="F13" s="68"/>
      <c r="G13" s="11" t="s">
        <v>78</v>
      </c>
      <c r="H13" s="68" t="s">
        <v>79</v>
      </c>
      <c r="I13" s="68"/>
      <c r="J13" s="68"/>
      <c r="K13" s="68" t="s">
        <v>80</v>
      </c>
      <c r="L13" s="68"/>
      <c r="M13" s="68"/>
      <c r="N13" s="99"/>
    </row>
    <row r="14" spans="1:14" ht="24.75" customHeight="1" x14ac:dyDescent="0.15">
      <c r="A14" s="60"/>
      <c r="B14" s="60"/>
      <c r="C14" s="77" t="s">
        <v>107</v>
      </c>
      <c r="D14" s="77"/>
      <c r="E14" s="76" t="s">
        <v>82</v>
      </c>
      <c r="F14" s="76"/>
      <c r="G14" s="12" t="s">
        <v>83</v>
      </c>
      <c r="H14" s="76" t="s">
        <v>84</v>
      </c>
      <c r="I14" s="76"/>
      <c r="J14" s="76"/>
      <c r="K14" s="76" t="s">
        <v>85</v>
      </c>
      <c r="L14" s="76"/>
      <c r="M14" s="76"/>
      <c r="N14" s="100"/>
    </row>
    <row r="15" spans="1:14" ht="24.75" customHeight="1" x14ac:dyDescent="0.15">
      <c r="A15" s="60"/>
      <c r="B15" s="60"/>
      <c r="C15" s="68" t="s">
        <v>86</v>
      </c>
      <c r="D15" s="68"/>
      <c r="E15" s="68"/>
      <c r="F15" s="68"/>
      <c r="G15" s="68"/>
      <c r="H15" s="68" t="s">
        <v>87</v>
      </c>
      <c r="I15" s="68"/>
      <c r="J15" s="68"/>
      <c r="K15" s="68"/>
      <c r="L15" s="69"/>
      <c r="M15" s="70"/>
      <c r="N15" s="71"/>
    </row>
    <row r="16" spans="1:14" ht="24.75" customHeight="1" x14ac:dyDescent="0.15">
      <c r="A16" s="60"/>
      <c r="B16" s="60"/>
      <c r="C16" s="75" t="s">
        <v>108</v>
      </c>
      <c r="D16" s="76"/>
      <c r="E16" s="76"/>
      <c r="F16" s="76"/>
      <c r="G16" s="76"/>
      <c r="H16" s="76" t="s">
        <v>88</v>
      </c>
      <c r="I16" s="76"/>
      <c r="J16" s="76"/>
      <c r="K16" s="76"/>
      <c r="L16" s="72"/>
      <c r="M16" s="73"/>
      <c r="N16" s="74"/>
    </row>
    <row r="17" spans="1:14" ht="24.75" hidden="1" customHeight="1" x14ac:dyDescent="0.15">
      <c r="A17" s="45"/>
      <c r="B17" s="46"/>
      <c r="C17" s="47"/>
      <c r="D17" s="48"/>
      <c r="E17" s="49"/>
      <c r="F17" s="48"/>
      <c r="G17" s="42"/>
      <c r="H17" s="49"/>
      <c r="I17" s="50"/>
      <c r="J17" s="48"/>
      <c r="K17" s="49"/>
      <c r="L17" s="43"/>
      <c r="M17" s="43"/>
      <c r="N17" s="44"/>
    </row>
    <row r="18" spans="1:14" ht="23.25" customHeight="1" x14ac:dyDescent="0.15">
      <c r="A18" s="123" t="s">
        <v>126</v>
      </c>
      <c r="B18" s="14"/>
      <c r="C18" s="96" t="s">
        <v>89</v>
      </c>
      <c r="D18" s="97"/>
      <c r="E18" s="96" t="s">
        <v>90</v>
      </c>
      <c r="F18" s="97"/>
      <c r="G18" s="14" t="s">
        <v>91</v>
      </c>
      <c r="H18" s="96" t="s">
        <v>0</v>
      </c>
      <c r="I18" s="98"/>
      <c r="J18" s="97"/>
      <c r="K18" s="96" t="s">
        <v>92</v>
      </c>
      <c r="L18" s="98"/>
      <c r="M18" s="98"/>
      <c r="N18" s="97"/>
    </row>
    <row r="19" spans="1:14" ht="23.25" customHeight="1" x14ac:dyDescent="0.15">
      <c r="A19" s="124"/>
      <c r="B19" s="127" t="s">
        <v>106</v>
      </c>
      <c r="C19" s="126" t="s">
        <v>105</v>
      </c>
      <c r="D19" s="126"/>
      <c r="E19" s="125" t="s">
        <v>93</v>
      </c>
      <c r="F19" s="125"/>
      <c r="G19" s="15" t="s">
        <v>94</v>
      </c>
      <c r="H19" s="125" t="s">
        <v>95</v>
      </c>
      <c r="I19" s="125"/>
      <c r="J19" s="125"/>
      <c r="K19" s="125"/>
      <c r="L19" s="125"/>
      <c r="M19" s="125"/>
      <c r="N19" s="125"/>
    </row>
    <row r="20" spans="1:14" ht="23.25" customHeight="1" x14ac:dyDescent="0.15">
      <c r="A20" s="124"/>
      <c r="B20" s="128"/>
      <c r="C20" s="125"/>
      <c r="D20" s="125"/>
      <c r="E20" s="125"/>
      <c r="F20" s="125"/>
      <c r="G20" s="15"/>
      <c r="H20" s="125"/>
      <c r="I20" s="125"/>
      <c r="J20" s="125"/>
      <c r="K20" s="125"/>
      <c r="L20" s="125"/>
      <c r="M20" s="125"/>
      <c r="N20" s="125"/>
    </row>
    <row r="21" spans="1:14" ht="23.25" customHeight="1" x14ac:dyDescent="0.15">
      <c r="A21" s="124"/>
      <c r="B21" s="128"/>
      <c r="C21" s="125"/>
      <c r="D21" s="125"/>
      <c r="E21" s="125"/>
      <c r="F21" s="125"/>
      <c r="G21" s="15"/>
      <c r="H21" s="125"/>
      <c r="I21" s="125"/>
      <c r="J21" s="125"/>
      <c r="K21" s="125"/>
      <c r="L21" s="125"/>
      <c r="M21" s="125"/>
      <c r="N21" s="125"/>
    </row>
    <row r="22" spans="1:14" ht="23.25" customHeight="1" x14ac:dyDescent="0.15">
      <c r="A22" s="124"/>
      <c r="B22" s="128"/>
      <c r="C22" s="125"/>
      <c r="D22" s="125"/>
      <c r="E22" s="125"/>
      <c r="F22" s="125"/>
      <c r="G22" s="15"/>
      <c r="H22" s="125"/>
      <c r="I22" s="125"/>
      <c r="J22" s="125"/>
      <c r="K22" s="125"/>
      <c r="L22" s="125"/>
      <c r="M22" s="125"/>
      <c r="N22" s="125"/>
    </row>
    <row r="23" spans="1:14" ht="23.25" customHeight="1" x14ac:dyDescent="0.15">
      <c r="A23" s="124"/>
      <c r="B23" s="129"/>
      <c r="C23" s="126"/>
      <c r="D23" s="126"/>
      <c r="E23" s="76"/>
      <c r="F23" s="76"/>
      <c r="G23" s="16"/>
      <c r="H23" s="76"/>
      <c r="I23" s="76"/>
      <c r="J23" s="76"/>
      <c r="K23" s="76"/>
      <c r="L23" s="76"/>
      <c r="M23" s="76"/>
      <c r="N23" s="76"/>
    </row>
    <row r="24" spans="1:14" ht="24.75" customHeight="1" x14ac:dyDescent="0.15">
      <c r="A24" s="17"/>
      <c r="B24" s="121" t="s">
        <v>130</v>
      </c>
      <c r="C24" s="121"/>
      <c r="D24" s="121"/>
      <c r="E24" s="121"/>
      <c r="F24" s="121"/>
      <c r="G24" s="121"/>
      <c r="H24" s="121"/>
      <c r="I24" s="121"/>
      <c r="J24" s="121"/>
      <c r="K24" s="121"/>
      <c r="L24" s="121"/>
      <c r="M24" s="121"/>
      <c r="N24" s="122"/>
    </row>
    <row r="25" spans="1:14" ht="24.75" hidden="1" customHeight="1" x14ac:dyDescent="0.15">
      <c r="A25" s="17"/>
      <c r="B25" s="40"/>
      <c r="C25" s="40"/>
      <c r="D25" s="40"/>
      <c r="E25" s="40"/>
      <c r="F25" s="40"/>
      <c r="G25" s="40"/>
      <c r="H25" s="40"/>
      <c r="I25" s="40"/>
      <c r="J25" s="40"/>
      <c r="K25" s="40"/>
      <c r="L25" s="40"/>
      <c r="M25" s="40"/>
      <c r="N25" s="41"/>
    </row>
    <row r="26" spans="1:14" ht="24.75" hidden="1" customHeight="1" x14ac:dyDescent="0.15">
      <c r="A26" s="17"/>
      <c r="B26" s="40"/>
      <c r="C26" s="40"/>
      <c r="D26" s="40"/>
      <c r="E26" s="40"/>
      <c r="F26" s="40"/>
      <c r="G26" s="40"/>
      <c r="H26" s="40"/>
      <c r="I26" s="40"/>
      <c r="J26" s="40"/>
      <c r="K26" s="40"/>
      <c r="L26" s="40"/>
      <c r="M26" s="40"/>
      <c r="N26" s="41"/>
    </row>
    <row r="27" spans="1:14" ht="24.75" hidden="1" customHeight="1" x14ac:dyDescent="0.15">
      <c r="A27" s="17"/>
      <c r="B27" s="40"/>
      <c r="C27" s="40"/>
      <c r="D27" s="40"/>
      <c r="E27" s="40"/>
      <c r="F27" s="40"/>
      <c r="G27" s="40"/>
      <c r="H27" s="40"/>
      <c r="I27" s="40"/>
      <c r="J27" s="40"/>
      <c r="K27" s="40"/>
      <c r="L27" s="40"/>
      <c r="M27" s="40"/>
      <c r="N27" s="41"/>
    </row>
    <row r="28" spans="1:14" ht="24.75" hidden="1" customHeight="1" x14ac:dyDescent="0.15">
      <c r="A28" s="17"/>
      <c r="B28" s="40"/>
      <c r="C28" s="40"/>
      <c r="D28" s="40"/>
      <c r="E28" s="40"/>
      <c r="F28" s="40"/>
      <c r="G28" s="40"/>
      <c r="H28" s="40"/>
      <c r="I28" s="40"/>
      <c r="J28" s="40"/>
      <c r="K28" s="40"/>
      <c r="L28" s="40"/>
      <c r="M28" s="40"/>
      <c r="N28" s="41"/>
    </row>
    <row r="29" spans="1:14" ht="24.75" hidden="1" customHeight="1" x14ac:dyDescent="0.15">
      <c r="A29" s="17"/>
      <c r="B29" s="40"/>
      <c r="C29" s="40"/>
      <c r="D29" s="40"/>
      <c r="E29" s="40"/>
      <c r="F29" s="40"/>
      <c r="G29" s="40"/>
      <c r="H29" s="40"/>
      <c r="I29" s="40"/>
      <c r="J29" s="40"/>
      <c r="K29" s="40"/>
      <c r="L29" s="40"/>
      <c r="M29" s="40"/>
      <c r="N29" s="41"/>
    </row>
    <row r="30" spans="1:14" ht="24.75" hidden="1" customHeight="1" x14ac:dyDescent="0.15">
      <c r="A30" s="17"/>
      <c r="B30" s="40"/>
      <c r="C30" s="40"/>
      <c r="D30" s="40"/>
      <c r="E30" s="40"/>
      <c r="F30" s="40"/>
      <c r="G30" s="40"/>
      <c r="H30" s="40"/>
      <c r="I30" s="40"/>
      <c r="J30" s="40"/>
      <c r="K30" s="40"/>
      <c r="L30" s="40"/>
      <c r="M30" s="40"/>
      <c r="N30" s="41"/>
    </row>
    <row r="31" spans="1:14" ht="24.75" hidden="1" customHeight="1" x14ac:dyDescent="0.15">
      <c r="A31" s="17"/>
      <c r="B31" s="40"/>
      <c r="C31" s="40"/>
      <c r="D31" s="40"/>
      <c r="E31" s="40"/>
      <c r="F31" s="40"/>
      <c r="G31" s="40"/>
      <c r="H31" s="40"/>
      <c r="I31" s="40"/>
      <c r="J31" s="40"/>
      <c r="K31" s="40"/>
      <c r="L31" s="40"/>
      <c r="M31" s="40"/>
      <c r="N31" s="41"/>
    </row>
    <row r="32" spans="1:14" ht="24.75" hidden="1" customHeight="1" x14ac:dyDescent="0.15">
      <c r="A32" s="17"/>
      <c r="B32" s="40"/>
      <c r="C32" s="40"/>
      <c r="D32" s="40"/>
      <c r="E32" s="40"/>
      <c r="F32" s="40"/>
      <c r="G32" s="40"/>
      <c r="H32" s="40"/>
      <c r="I32" s="40"/>
      <c r="J32" s="40"/>
      <c r="K32" s="40"/>
      <c r="L32" s="40"/>
      <c r="M32" s="40"/>
      <c r="N32" s="41"/>
    </row>
    <row r="33" spans="1:15" ht="24.75" hidden="1" customHeight="1" x14ac:dyDescent="0.15">
      <c r="A33" s="17"/>
      <c r="B33" s="40"/>
      <c r="C33" s="40"/>
      <c r="D33" s="40"/>
      <c r="E33" s="40"/>
      <c r="F33" s="40"/>
      <c r="G33" s="40"/>
      <c r="H33" s="40"/>
      <c r="I33" s="40"/>
      <c r="J33" s="40"/>
      <c r="K33" s="40"/>
      <c r="L33" s="40"/>
      <c r="M33" s="40"/>
      <c r="N33" s="41"/>
    </row>
    <row r="34" spans="1:15" ht="24" customHeight="1" x14ac:dyDescent="0.15">
      <c r="A34" s="94" t="s">
        <v>112</v>
      </c>
      <c r="B34" s="95"/>
      <c r="C34" s="91" t="str">
        <f>C5</f>
        <v>リストから選択してください</v>
      </c>
      <c r="D34" s="107"/>
      <c r="E34" s="107"/>
      <c r="F34" s="107"/>
      <c r="G34" s="107"/>
      <c r="H34" s="107"/>
      <c r="I34" s="92"/>
      <c r="J34" s="18"/>
      <c r="K34" s="5" t="s">
        <v>2</v>
      </c>
      <c r="L34" s="5"/>
      <c r="M34" s="6" t="str">
        <f ca="1">M1</f>
        <v>0000</v>
      </c>
      <c r="N34" s="7"/>
      <c r="O34" s="139" t="s">
        <v>139</v>
      </c>
    </row>
    <row r="35" spans="1:15" ht="36" customHeight="1" x14ac:dyDescent="0.15">
      <c r="A35" s="110" t="s">
        <v>136</v>
      </c>
      <c r="B35" s="111"/>
      <c r="C35" s="108" t="str">
        <f>C6</f>
        <v>課題名を記入</v>
      </c>
      <c r="D35" s="109"/>
      <c r="E35" s="109"/>
      <c r="F35" s="109"/>
      <c r="G35" s="109"/>
      <c r="H35" s="109"/>
      <c r="I35" s="109"/>
      <c r="J35" s="109"/>
      <c r="K35" s="109"/>
      <c r="L35" s="109"/>
      <c r="M35" s="109"/>
      <c r="N35" s="19"/>
    </row>
    <row r="36" spans="1:15" s="21" customFormat="1" ht="24" customHeight="1" x14ac:dyDescent="0.15">
      <c r="A36" s="110" t="s">
        <v>126</v>
      </c>
      <c r="B36" s="111"/>
      <c r="C36" s="117" t="str">
        <f>B19</f>
        <v>高専学生</v>
      </c>
      <c r="D36" s="117"/>
      <c r="E36" s="117"/>
      <c r="F36" s="20">
        <f>COUNTA(H19:J23)</f>
        <v>1</v>
      </c>
      <c r="G36" s="118"/>
      <c r="H36" s="119"/>
      <c r="I36" s="119"/>
      <c r="J36" s="119"/>
      <c r="K36" s="119"/>
      <c r="L36" s="119"/>
      <c r="M36" s="119"/>
      <c r="N36" s="120"/>
    </row>
    <row r="37" spans="1:15" ht="33.75" customHeight="1" x14ac:dyDescent="0.15">
      <c r="A37" s="91" t="s">
        <v>127</v>
      </c>
      <c r="B37" s="92"/>
      <c r="C37" s="112" t="s">
        <v>128</v>
      </c>
      <c r="D37" s="113"/>
      <c r="E37" s="113"/>
      <c r="F37" s="113"/>
      <c r="G37" s="113"/>
      <c r="H37" s="113"/>
      <c r="I37" s="113"/>
      <c r="J37" s="113"/>
      <c r="K37" s="113"/>
      <c r="L37" s="113"/>
      <c r="M37" s="113"/>
      <c r="N37" s="114"/>
    </row>
    <row r="38" spans="1:15" ht="33.75" hidden="1" customHeight="1" x14ac:dyDescent="0.15">
      <c r="A38" s="35"/>
      <c r="B38" s="36"/>
      <c r="C38" s="37"/>
      <c r="D38" s="38"/>
      <c r="E38" s="38"/>
      <c r="F38" s="38"/>
      <c r="G38" s="38"/>
      <c r="H38" s="38"/>
      <c r="I38" s="38"/>
      <c r="J38" s="38"/>
      <c r="K38" s="38"/>
      <c r="L38" s="38"/>
      <c r="M38" s="38"/>
      <c r="N38" s="39"/>
    </row>
    <row r="39" spans="1:15" ht="33.75" hidden="1" customHeight="1" x14ac:dyDescent="0.15">
      <c r="A39" s="35"/>
      <c r="B39" s="36"/>
      <c r="C39" s="37"/>
      <c r="D39" s="38"/>
      <c r="E39" s="38"/>
      <c r="F39" s="38"/>
      <c r="G39" s="38"/>
      <c r="H39" s="38"/>
      <c r="I39" s="38"/>
      <c r="J39" s="38"/>
      <c r="K39" s="38"/>
      <c r="L39" s="38"/>
      <c r="M39" s="38"/>
      <c r="N39" s="39"/>
    </row>
    <row r="40" spans="1:15" ht="35.1" customHeight="1" x14ac:dyDescent="0.15">
      <c r="A40" s="116" t="s">
        <v>131</v>
      </c>
      <c r="B40" s="116"/>
      <c r="C40" s="116"/>
      <c r="D40" s="116"/>
      <c r="E40" s="116"/>
      <c r="F40" s="116"/>
      <c r="G40" s="116"/>
      <c r="H40" s="116"/>
      <c r="I40" s="116"/>
      <c r="J40" s="116"/>
      <c r="K40" s="116"/>
      <c r="L40" s="116"/>
      <c r="M40" s="116"/>
      <c r="N40" s="116"/>
    </row>
    <row r="41" spans="1:15" ht="226.5" customHeight="1" x14ac:dyDescent="0.15">
      <c r="A41" s="104"/>
      <c r="B41" s="105"/>
      <c r="C41" s="105"/>
      <c r="D41" s="105"/>
      <c r="E41" s="105"/>
      <c r="F41" s="105"/>
      <c r="G41" s="105"/>
      <c r="H41" s="105"/>
      <c r="I41" s="105"/>
      <c r="J41" s="105"/>
      <c r="K41" s="105"/>
      <c r="L41" s="105"/>
      <c r="M41" s="105"/>
      <c r="N41" s="106"/>
    </row>
    <row r="42" spans="1:15" ht="35.1" customHeight="1" x14ac:dyDescent="0.15">
      <c r="A42" s="116" t="s">
        <v>132</v>
      </c>
      <c r="B42" s="116"/>
      <c r="C42" s="116"/>
      <c r="D42" s="116"/>
      <c r="E42" s="116"/>
      <c r="F42" s="116"/>
      <c r="G42" s="116"/>
      <c r="H42" s="116"/>
      <c r="I42" s="116"/>
      <c r="J42" s="116"/>
      <c r="K42" s="116"/>
      <c r="L42" s="116"/>
      <c r="M42" s="116"/>
      <c r="N42" s="116"/>
    </row>
    <row r="43" spans="1:15" ht="71.099999999999994" customHeight="1" x14ac:dyDescent="0.15">
      <c r="A43" s="101"/>
      <c r="B43" s="102"/>
      <c r="C43" s="102"/>
      <c r="D43" s="102"/>
      <c r="E43" s="102"/>
      <c r="F43" s="102"/>
      <c r="G43" s="102"/>
      <c r="H43" s="102"/>
      <c r="I43" s="102"/>
      <c r="J43" s="102"/>
      <c r="K43" s="102"/>
      <c r="L43" s="102"/>
      <c r="M43" s="102"/>
      <c r="N43" s="103"/>
    </row>
    <row r="44" spans="1:15" ht="35.1" customHeight="1" x14ac:dyDescent="0.15">
      <c r="A44" s="108" t="s">
        <v>133</v>
      </c>
      <c r="B44" s="109"/>
      <c r="C44" s="109"/>
      <c r="D44" s="109"/>
      <c r="E44" s="109"/>
      <c r="F44" s="109"/>
      <c r="G44" s="109"/>
      <c r="H44" s="109"/>
      <c r="I44" s="109"/>
      <c r="J44" s="109"/>
      <c r="K44" s="109"/>
      <c r="L44" s="109"/>
      <c r="M44" s="109"/>
      <c r="N44" s="115"/>
    </row>
    <row r="45" spans="1:15" ht="66.95" customHeight="1" x14ac:dyDescent="0.15">
      <c r="A45" s="101"/>
      <c r="B45" s="102"/>
      <c r="C45" s="102"/>
      <c r="D45" s="102"/>
      <c r="E45" s="102"/>
      <c r="F45" s="102"/>
      <c r="G45" s="102"/>
      <c r="H45" s="102"/>
      <c r="I45" s="102"/>
      <c r="J45" s="102"/>
      <c r="K45" s="102"/>
      <c r="L45" s="102"/>
      <c r="M45" s="102"/>
      <c r="N45" s="103"/>
    </row>
    <row r="46" spans="1:15" ht="35.1" customHeight="1" x14ac:dyDescent="0.15">
      <c r="A46" s="134" t="s">
        <v>134</v>
      </c>
      <c r="B46" s="135"/>
      <c r="C46" s="135"/>
      <c r="D46" s="135"/>
      <c r="E46" s="135"/>
      <c r="F46" s="135"/>
      <c r="G46" s="135"/>
      <c r="H46" s="135"/>
      <c r="I46" s="135"/>
      <c r="J46" s="135"/>
      <c r="K46" s="135"/>
      <c r="L46" s="135"/>
      <c r="M46" s="135"/>
      <c r="N46" s="136"/>
    </row>
    <row r="47" spans="1:15" ht="99.95" customHeight="1" x14ac:dyDescent="0.15">
      <c r="A47" s="131"/>
      <c r="B47" s="132"/>
      <c r="C47" s="132"/>
      <c r="D47" s="132"/>
      <c r="E47" s="132"/>
      <c r="F47" s="132"/>
      <c r="G47" s="132"/>
      <c r="H47" s="132"/>
      <c r="I47" s="132"/>
      <c r="J47" s="132"/>
      <c r="K47" s="132"/>
      <c r="L47" s="132"/>
      <c r="M47" s="132"/>
      <c r="N47" s="133"/>
    </row>
    <row r="48" spans="1:15" ht="36" customHeight="1" x14ac:dyDescent="0.15">
      <c r="A48" s="60" t="s">
        <v>101</v>
      </c>
      <c r="B48" s="60"/>
      <c r="C48" s="137" t="s">
        <v>129</v>
      </c>
      <c r="D48" s="137"/>
      <c r="E48" s="137"/>
      <c r="F48" s="137"/>
      <c r="G48" s="137"/>
      <c r="H48" s="137"/>
      <c r="I48" s="137"/>
      <c r="J48" s="137"/>
      <c r="K48" s="137"/>
      <c r="L48" s="137"/>
      <c r="M48" s="137"/>
      <c r="N48" s="137"/>
    </row>
    <row r="49" spans="1:14" ht="186.75" customHeight="1" x14ac:dyDescent="0.15">
      <c r="A49" s="131"/>
      <c r="B49" s="132"/>
      <c r="C49" s="132"/>
      <c r="D49" s="132"/>
      <c r="E49" s="132"/>
      <c r="F49" s="132"/>
      <c r="G49" s="132"/>
      <c r="H49" s="132"/>
      <c r="I49" s="132"/>
      <c r="J49" s="132"/>
      <c r="K49" s="132"/>
      <c r="L49" s="132"/>
      <c r="M49" s="132"/>
      <c r="N49" s="133"/>
    </row>
    <row r="50" spans="1:14" ht="36" customHeight="1" x14ac:dyDescent="0.15">
      <c r="A50" s="60" t="s">
        <v>102</v>
      </c>
      <c r="B50" s="60"/>
      <c r="C50" s="138" t="s">
        <v>135</v>
      </c>
      <c r="D50" s="138"/>
      <c r="E50" s="138"/>
      <c r="F50" s="138"/>
      <c r="G50" s="138"/>
      <c r="H50" s="138"/>
      <c r="I50" s="138"/>
      <c r="J50" s="138"/>
      <c r="K50" s="138"/>
      <c r="L50" s="138"/>
      <c r="M50" s="138"/>
      <c r="N50" s="138"/>
    </row>
    <row r="51" spans="1:14" ht="122.25" customHeight="1" x14ac:dyDescent="0.15">
      <c r="A51" s="130"/>
      <c r="B51" s="130"/>
      <c r="C51" s="130"/>
      <c r="D51" s="130"/>
      <c r="E51" s="130"/>
      <c r="F51" s="130"/>
      <c r="G51" s="130"/>
      <c r="H51" s="130"/>
      <c r="I51" s="130"/>
      <c r="J51" s="130"/>
      <c r="K51" s="130"/>
      <c r="L51" s="130"/>
      <c r="M51" s="130"/>
      <c r="N51" s="130"/>
    </row>
    <row r="52" spans="1:14" ht="21.75" customHeight="1" x14ac:dyDescent="0.15">
      <c r="A52" s="60" t="s">
        <v>96</v>
      </c>
      <c r="B52" s="60"/>
      <c r="C52" s="60" t="s">
        <v>140</v>
      </c>
      <c r="D52" s="61" t="s">
        <v>97</v>
      </c>
      <c r="E52" s="61"/>
      <c r="F52" s="61"/>
      <c r="G52" s="32" t="s">
        <v>99</v>
      </c>
      <c r="H52" s="51"/>
      <c r="I52" s="52"/>
      <c r="J52" s="52"/>
      <c r="K52" s="52"/>
      <c r="L52" s="52"/>
      <c r="M52" s="52"/>
      <c r="N52" s="53"/>
    </row>
    <row r="53" spans="1:14" ht="21.75" customHeight="1" x14ac:dyDescent="0.15">
      <c r="A53" s="60"/>
      <c r="B53" s="60"/>
      <c r="C53" s="60"/>
      <c r="D53" s="60" t="s">
        <v>1</v>
      </c>
      <c r="E53" s="60"/>
      <c r="F53" s="60"/>
      <c r="G53" s="33">
        <v>40</v>
      </c>
      <c r="H53" s="54"/>
      <c r="I53" s="55"/>
      <c r="J53" s="55"/>
      <c r="K53" s="55"/>
      <c r="L53" s="55"/>
      <c r="M53" s="55"/>
      <c r="N53" s="56"/>
    </row>
    <row r="54" spans="1:14" ht="21.75" customHeight="1" x14ac:dyDescent="0.15">
      <c r="A54" s="60"/>
      <c r="B54" s="60"/>
      <c r="C54" s="60"/>
      <c r="D54" s="60" t="s">
        <v>110</v>
      </c>
      <c r="E54" s="60"/>
      <c r="F54" s="60"/>
      <c r="G54" s="33">
        <v>100</v>
      </c>
      <c r="H54" s="54"/>
      <c r="I54" s="55"/>
      <c r="J54" s="55"/>
      <c r="K54" s="55"/>
      <c r="L54" s="55"/>
      <c r="M54" s="55"/>
      <c r="N54" s="56"/>
    </row>
    <row r="55" spans="1:14" ht="21.75" customHeight="1" x14ac:dyDescent="0.15">
      <c r="A55" s="60"/>
      <c r="B55" s="60"/>
      <c r="C55" s="60"/>
      <c r="D55" s="60" t="s">
        <v>125</v>
      </c>
      <c r="E55" s="60"/>
      <c r="F55" s="60"/>
      <c r="G55" s="33">
        <v>50</v>
      </c>
      <c r="H55" s="54"/>
      <c r="I55" s="55"/>
      <c r="J55" s="55"/>
      <c r="K55" s="55"/>
      <c r="L55" s="55"/>
      <c r="M55" s="55"/>
      <c r="N55" s="56"/>
    </row>
    <row r="56" spans="1:14" ht="21.75" customHeight="1" x14ac:dyDescent="0.15">
      <c r="A56" s="60"/>
      <c r="B56" s="60"/>
      <c r="C56" s="60"/>
      <c r="D56" s="61" t="s">
        <v>98</v>
      </c>
      <c r="E56" s="61"/>
      <c r="F56" s="61"/>
      <c r="G56" s="33">
        <v>10</v>
      </c>
      <c r="H56" s="54"/>
      <c r="I56" s="55"/>
      <c r="J56" s="55"/>
      <c r="K56" s="55"/>
      <c r="L56" s="55"/>
      <c r="M56" s="55"/>
      <c r="N56" s="56"/>
    </row>
    <row r="57" spans="1:14" ht="11.25" customHeight="1" x14ac:dyDescent="0.15">
      <c r="A57" s="60"/>
      <c r="B57" s="60"/>
      <c r="C57" s="60"/>
      <c r="D57" s="62"/>
      <c r="E57" s="63"/>
      <c r="F57" s="64"/>
      <c r="G57" s="34" t="s">
        <v>100</v>
      </c>
      <c r="H57" s="54"/>
      <c r="I57" s="55"/>
      <c r="J57" s="55"/>
      <c r="K57" s="55"/>
      <c r="L57" s="55"/>
      <c r="M57" s="55"/>
      <c r="N57" s="56"/>
    </row>
    <row r="58" spans="1:14" ht="14.25" customHeight="1" x14ac:dyDescent="0.15">
      <c r="A58" s="60"/>
      <c r="B58" s="60"/>
      <c r="C58" s="60"/>
      <c r="D58" s="65"/>
      <c r="E58" s="66"/>
      <c r="F58" s="67"/>
      <c r="G58" s="22">
        <f>SUM(G53,G54,G55,G56)</f>
        <v>200</v>
      </c>
      <c r="H58" s="57"/>
      <c r="I58" s="58"/>
      <c r="J58" s="58"/>
      <c r="K58" s="58"/>
      <c r="L58" s="58"/>
      <c r="M58" s="58"/>
      <c r="N58" s="59"/>
    </row>
    <row r="59" spans="1:14" x14ac:dyDescent="0.15">
      <c r="B59" s="23"/>
      <c r="C59" s="24"/>
    </row>
    <row r="60" spans="1:14" x14ac:dyDescent="0.15">
      <c r="B60" s="23" t="str">
        <f>IF(G58&gt;200,"申請可能上限額を超過しています","")</f>
        <v/>
      </c>
    </row>
    <row r="61" spans="1:14" x14ac:dyDescent="0.15">
      <c r="E61" s="25"/>
    </row>
  </sheetData>
  <protectedRanges>
    <protectedRange sqref="C4:K5" name="範囲1"/>
  </protectedRanges>
  <mergeCells count="99">
    <mergeCell ref="K20:N20"/>
    <mergeCell ref="C23:D23"/>
    <mergeCell ref="K23:N23"/>
    <mergeCell ref="K21:N21"/>
    <mergeCell ref="H22:J22"/>
    <mergeCell ref="K22:N22"/>
    <mergeCell ref="H23:J23"/>
    <mergeCell ref="A51:N51"/>
    <mergeCell ref="A47:N47"/>
    <mergeCell ref="A46:N46"/>
    <mergeCell ref="C48:N48"/>
    <mergeCell ref="A49:N49"/>
    <mergeCell ref="A48:B48"/>
    <mergeCell ref="A50:B50"/>
    <mergeCell ref="C50:N50"/>
    <mergeCell ref="B24:N24"/>
    <mergeCell ref="A18:A23"/>
    <mergeCell ref="C21:D21"/>
    <mergeCell ref="E21:F21"/>
    <mergeCell ref="H21:J21"/>
    <mergeCell ref="C19:D19"/>
    <mergeCell ref="E19:F19"/>
    <mergeCell ref="H19:J19"/>
    <mergeCell ref="K19:N19"/>
    <mergeCell ref="E22:F22"/>
    <mergeCell ref="C22:D22"/>
    <mergeCell ref="E23:F23"/>
    <mergeCell ref="B19:B23"/>
    <mergeCell ref="C20:D20"/>
    <mergeCell ref="E20:F20"/>
    <mergeCell ref="H20:J20"/>
    <mergeCell ref="A45:N45"/>
    <mergeCell ref="A41:N41"/>
    <mergeCell ref="A43:N43"/>
    <mergeCell ref="C34:I34"/>
    <mergeCell ref="C35:M35"/>
    <mergeCell ref="A34:B34"/>
    <mergeCell ref="A35:B35"/>
    <mergeCell ref="A37:B37"/>
    <mergeCell ref="C37:N37"/>
    <mergeCell ref="A44:N44"/>
    <mergeCell ref="A40:N40"/>
    <mergeCell ref="A42:N42"/>
    <mergeCell ref="C36:E36"/>
    <mergeCell ref="A36:B36"/>
    <mergeCell ref="G36:N36"/>
    <mergeCell ref="H12:K12"/>
    <mergeCell ref="C18:D18"/>
    <mergeCell ref="E18:F18"/>
    <mergeCell ref="H18:J18"/>
    <mergeCell ref="K18:N18"/>
    <mergeCell ref="H16:K16"/>
    <mergeCell ref="N13:N14"/>
    <mergeCell ref="C4:F4"/>
    <mergeCell ref="G4:H4"/>
    <mergeCell ref="I4:N4"/>
    <mergeCell ref="A2:N2"/>
    <mergeCell ref="A6:B6"/>
    <mergeCell ref="C6:N6"/>
    <mergeCell ref="A4:B4"/>
    <mergeCell ref="A5:B5"/>
    <mergeCell ref="C5:N5"/>
    <mergeCell ref="A7:B8"/>
    <mergeCell ref="C7:D8"/>
    <mergeCell ref="A9:B12"/>
    <mergeCell ref="C9:D9"/>
    <mergeCell ref="E9:F9"/>
    <mergeCell ref="C11:G11"/>
    <mergeCell ref="H9:J9"/>
    <mergeCell ref="K9:M9"/>
    <mergeCell ref="C10:D10"/>
    <mergeCell ref="E10:F10"/>
    <mergeCell ref="H10:J10"/>
    <mergeCell ref="K10:M10"/>
    <mergeCell ref="H11:K11"/>
    <mergeCell ref="L11:N12"/>
    <mergeCell ref="C12:G12"/>
    <mergeCell ref="A13:B16"/>
    <mergeCell ref="C13:D13"/>
    <mergeCell ref="E13:F13"/>
    <mergeCell ref="H13:J13"/>
    <mergeCell ref="K13:M13"/>
    <mergeCell ref="C14:D14"/>
    <mergeCell ref="E14:F14"/>
    <mergeCell ref="H14:J14"/>
    <mergeCell ref="K14:M14"/>
    <mergeCell ref="C15:G15"/>
    <mergeCell ref="H15:K15"/>
    <mergeCell ref="L15:N16"/>
    <mergeCell ref="C16:G16"/>
    <mergeCell ref="H52:N58"/>
    <mergeCell ref="A52:B58"/>
    <mergeCell ref="C52:C58"/>
    <mergeCell ref="D52:F52"/>
    <mergeCell ref="D53:F53"/>
    <mergeCell ref="D54:F54"/>
    <mergeCell ref="D55:F55"/>
    <mergeCell ref="D56:F56"/>
    <mergeCell ref="D57:F58"/>
  </mergeCells>
  <phoneticPr fontId="2"/>
  <pageMargins left="0.59055118110236227" right="0.31496062992125984" top="0.39370078740157483" bottom="0.39370078740157483" header="0.31496062992125984" footer="0.31496062992125984"/>
  <pageSetup paperSize="9" fitToHeight="0" orientation="portrait" r:id="rId1"/>
  <rowBreaks count="2" manualBreakCount="2">
    <brk id="33" max="13" man="1"/>
    <brk id="47" max="13" man="1"/>
  </rowBreaks>
  <extLst>
    <ext xmlns:x14="http://schemas.microsoft.com/office/spreadsheetml/2009/9/main" uri="{CCE6A557-97BC-4b89-ADB6-D9C93CAAB3DF}">
      <x14:dataValidations xmlns:xm="http://schemas.microsoft.com/office/excel/2006/main" count="4">
        <x14:dataValidation type="list" errorStyle="information" allowBlank="1" showErrorMessage="1" xr:uid="{00000000-0002-0000-0000-000001000000}">
          <x14:formula1>
            <xm:f>Sheet2!$F$2:$F$58</xm:f>
          </x14:formula1>
          <xm:sqref>C10:D10 C19:D23</xm:sqref>
        </x14:dataValidation>
        <x14:dataValidation type="list" errorStyle="information" allowBlank="1" showErrorMessage="1" xr:uid="{00000000-0002-0000-0000-000002000000}">
          <x14:formula1>
            <xm:f>Sheet2!$A$15:$A$16</xm:f>
          </x14:formula1>
          <xm:sqref>C4</xm:sqref>
        </x14:dataValidation>
        <x14:dataValidation type="list" errorStyle="information" allowBlank="1" showErrorMessage="1" xr:uid="{00000000-0002-0000-0000-000003000000}">
          <x14:formula1>
            <xm:f>Sheet2!$A$23:$A$28</xm:f>
          </x14:formula1>
          <xm:sqref>C5:N5</xm:sqref>
        </x14:dataValidation>
        <x14:dataValidation type="list" allowBlank="1" showInputMessage="1" showErrorMessage="1" prompt="スタートアップの場合は「1年」を選んでください" xr:uid="{D3A0DD63-D0BA-458F-87DA-9BEC9762EC18}">
          <x14:formula1>
            <xm:f>Sheet2!$A$33:$A$34</xm:f>
          </x14:formula1>
          <xm:sqref>I4:N4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58"/>
  <sheetViews>
    <sheetView workbookViewId="0">
      <selection activeCell="I34" sqref="I34"/>
    </sheetView>
  </sheetViews>
  <sheetFormatPr defaultColWidth="9" defaultRowHeight="11.25" x14ac:dyDescent="0.15"/>
  <cols>
    <col min="1" max="1" width="13.875" style="1" bestFit="1" customWidth="1"/>
    <col min="2" max="2" width="4.625" style="1" customWidth="1"/>
    <col min="3" max="3" width="8.5" style="1" bestFit="1" customWidth="1"/>
    <col min="4" max="4" width="9" style="1"/>
    <col min="5" max="5" width="8.125" style="1" bestFit="1" customWidth="1"/>
    <col min="6" max="6" width="23.875" style="1" bestFit="1" customWidth="1"/>
    <col min="7" max="16384" width="9" style="1"/>
  </cols>
  <sheetData>
    <row r="1" spans="1:6" x14ac:dyDescent="0.15">
      <c r="A1" s="1" t="s">
        <v>3</v>
      </c>
      <c r="C1" s="1" t="s">
        <v>4</v>
      </c>
      <c r="E1" s="1" t="s">
        <v>5</v>
      </c>
      <c r="F1" s="1" t="s">
        <v>6</v>
      </c>
    </row>
    <row r="2" spans="1:6" x14ac:dyDescent="0.15">
      <c r="A2" s="1" t="s">
        <v>7</v>
      </c>
      <c r="C2" s="1" t="s">
        <v>8</v>
      </c>
      <c r="E2" s="1">
        <v>701001</v>
      </c>
      <c r="F2" s="1" t="s">
        <v>9</v>
      </c>
    </row>
    <row r="3" spans="1:6" x14ac:dyDescent="0.15">
      <c r="A3" s="1" t="s">
        <v>10</v>
      </c>
      <c r="C3" s="1" t="s">
        <v>11</v>
      </c>
      <c r="E3" s="1">
        <v>701002</v>
      </c>
      <c r="F3" s="1" t="s">
        <v>12</v>
      </c>
    </row>
    <row r="4" spans="1:6" x14ac:dyDescent="0.15">
      <c r="A4" s="1" t="s">
        <v>13</v>
      </c>
      <c r="C4" s="1" t="s">
        <v>14</v>
      </c>
      <c r="E4" s="1">
        <v>701003</v>
      </c>
      <c r="F4" s="1" t="s">
        <v>15</v>
      </c>
    </row>
    <row r="5" spans="1:6" x14ac:dyDescent="0.15">
      <c r="A5" s="1" t="s">
        <v>16</v>
      </c>
      <c r="C5" s="1" t="s">
        <v>17</v>
      </c>
      <c r="E5" s="1">
        <v>701004</v>
      </c>
      <c r="F5" s="1" t="s">
        <v>18</v>
      </c>
    </row>
    <row r="6" spans="1:6" x14ac:dyDescent="0.15">
      <c r="A6" s="1" t="s">
        <v>19</v>
      </c>
      <c r="C6" s="1" t="s">
        <v>20</v>
      </c>
      <c r="E6" s="1">
        <v>702001</v>
      </c>
      <c r="F6" s="1" t="s">
        <v>21</v>
      </c>
    </row>
    <row r="7" spans="1:6" x14ac:dyDescent="0.15">
      <c r="C7" s="1" t="s">
        <v>22</v>
      </c>
      <c r="E7" s="1">
        <v>702003</v>
      </c>
      <c r="F7" s="1" t="s">
        <v>23</v>
      </c>
    </row>
    <row r="8" spans="1:6" x14ac:dyDescent="0.15">
      <c r="E8" s="1">
        <v>702004</v>
      </c>
      <c r="F8" s="1" t="s">
        <v>24</v>
      </c>
    </row>
    <row r="9" spans="1:6" x14ac:dyDescent="0.15">
      <c r="E9" s="1">
        <v>702005</v>
      </c>
      <c r="F9" s="1" t="s">
        <v>25</v>
      </c>
    </row>
    <row r="10" spans="1:6" x14ac:dyDescent="0.15">
      <c r="E10" s="1">
        <v>702006</v>
      </c>
      <c r="F10" s="1" t="s">
        <v>26</v>
      </c>
    </row>
    <row r="11" spans="1:6" x14ac:dyDescent="0.15">
      <c r="E11" s="1">
        <v>702008</v>
      </c>
      <c r="F11" s="1" t="s">
        <v>27</v>
      </c>
    </row>
    <row r="12" spans="1:6" x14ac:dyDescent="0.15">
      <c r="E12" s="1">
        <v>703001</v>
      </c>
      <c r="F12" s="1" t="s">
        <v>28</v>
      </c>
    </row>
    <row r="13" spans="1:6" x14ac:dyDescent="0.15">
      <c r="E13" s="1">
        <v>703002</v>
      </c>
      <c r="F13" s="1" t="s">
        <v>29</v>
      </c>
    </row>
    <row r="14" spans="1:6" x14ac:dyDescent="0.15">
      <c r="E14" s="1">
        <v>703003</v>
      </c>
      <c r="F14" s="1" t="s">
        <v>30</v>
      </c>
    </row>
    <row r="15" spans="1:6" x14ac:dyDescent="0.15">
      <c r="A15" s="1" t="s">
        <v>111</v>
      </c>
      <c r="C15" s="1">
        <v>300</v>
      </c>
      <c r="E15" s="1">
        <v>703004</v>
      </c>
      <c r="F15" s="1" t="s">
        <v>31</v>
      </c>
    </row>
    <row r="16" spans="1:6" x14ac:dyDescent="0.15">
      <c r="A16" s="1" t="s">
        <v>121</v>
      </c>
      <c r="C16" s="1">
        <v>500</v>
      </c>
      <c r="E16" s="1">
        <v>703005</v>
      </c>
      <c r="F16" s="1" t="s">
        <v>32</v>
      </c>
    </row>
    <row r="17" spans="1:6" x14ac:dyDescent="0.15">
      <c r="C17" s="1">
        <v>1000</v>
      </c>
      <c r="E17" s="1">
        <v>703006</v>
      </c>
      <c r="F17" s="1" t="s">
        <v>33</v>
      </c>
    </row>
    <row r="18" spans="1:6" x14ac:dyDescent="0.15">
      <c r="E18" s="1">
        <v>704001</v>
      </c>
      <c r="F18" s="1" t="s">
        <v>34</v>
      </c>
    </row>
    <row r="19" spans="1:6" x14ac:dyDescent="0.15">
      <c r="E19" s="1">
        <v>705002</v>
      </c>
      <c r="F19" s="1" t="s">
        <v>35</v>
      </c>
    </row>
    <row r="20" spans="1:6" x14ac:dyDescent="0.15">
      <c r="E20" s="1">
        <v>705003</v>
      </c>
      <c r="F20" s="1" t="s">
        <v>36</v>
      </c>
    </row>
    <row r="21" spans="1:6" x14ac:dyDescent="0.15">
      <c r="E21" s="1">
        <v>705004</v>
      </c>
      <c r="F21" s="1" t="s">
        <v>37</v>
      </c>
    </row>
    <row r="22" spans="1:6" x14ac:dyDescent="0.15">
      <c r="E22" s="1">
        <v>705005</v>
      </c>
      <c r="F22" s="1" t="s">
        <v>38</v>
      </c>
    </row>
    <row r="23" spans="1:6" x14ac:dyDescent="0.15">
      <c r="A23" s="1" t="s">
        <v>113</v>
      </c>
      <c r="E23" s="1">
        <v>705006</v>
      </c>
      <c r="F23" s="1" t="s">
        <v>39</v>
      </c>
    </row>
    <row r="24" spans="1:6" x14ac:dyDescent="0.15">
      <c r="A24" s="1" t="s">
        <v>114</v>
      </c>
      <c r="E24" s="1">
        <v>705007</v>
      </c>
      <c r="F24" s="1" t="s">
        <v>40</v>
      </c>
    </row>
    <row r="25" spans="1:6" x14ac:dyDescent="0.15">
      <c r="A25" s="1" t="s">
        <v>115</v>
      </c>
      <c r="E25" s="1">
        <v>705009</v>
      </c>
      <c r="F25" s="1" t="s">
        <v>41</v>
      </c>
    </row>
    <row r="26" spans="1:6" x14ac:dyDescent="0.15">
      <c r="A26" s="1" t="s">
        <v>116</v>
      </c>
      <c r="E26" s="1">
        <v>705010</v>
      </c>
      <c r="F26" s="1" t="s">
        <v>42</v>
      </c>
    </row>
    <row r="27" spans="1:6" x14ac:dyDescent="0.15">
      <c r="A27" s="1" t="s">
        <v>120</v>
      </c>
      <c r="E27" s="1">
        <v>706001</v>
      </c>
      <c r="F27" s="1" t="s">
        <v>43</v>
      </c>
    </row>
    <row r="28" spans="1:6" x14ac:dyDescent="0.15">
      <c r="A28" s="1" t="s">
        <v>119</v>
      </c>
      <c r="E28" s="1">
        <v>706002</v>
      </c>
      <c r="F28" s="1" t="s">
        <v>44</v>
      </c>
    </row>
    <row r="29" spans="1:6" x14ac:dyDescent="0.15">
      <c r="E29" s="1">
        <v>706003</v>
      </c>
      <c r="F29" s="1" t="s">
        <v>45</v>
      </c>
    </row>
    <row r="30" spans="1:6" x14ac:dyDescent="0.15">
      <c r="E30" s="1">
        <v>706004</v>
      </c>
      <c r="F30" s="1" t="s">
        <v>46</v>
      </c>
    </row>
    <row r="31" spans="1:6" x14ac:dyDescent="0.15">
      <c r="E31" s="1">
        <v>707001</v>
      </c>
      <c r="F31" s="1" t="s">
        <v>47</v>
      </c>
    </row>
    <row r="32" spans="1:6" x14ac:dyDescent="0.15">
      <c r="E32" s="1">
        <v>707002</v>
      </c>
      <c r="F32" s="1" t="s">
        <v>48</v>
      </c>
    </row>
    <row r="33" spans="1:6" x14ac:dyDescent="0.15">
      <c r="A33" s="1" t="s">
        <v>122</v>
      </c>
      <c r="E33" s="1">
        <v>707003</v>
      </c>
      <c r="F33" s="1" t="s">
        <v>49</v>
      </c>
    </row>
    <row r="34" spans="1:6" x14ac:dyDescent="0.15">
      <c r="A34" s="1" t="s">
        <v>123</v>
      </c>
      <c r="E34" s="1">
        <v>707004</v>
      </c>
      <c r="F34" s="1" t="s">
        <v>50</v>
      </c>
    </row>
    <row r="35" spans="1:6" x14ac:dyDescent="0.15">
      <c r="E35" s="1">
        <v>707005</v>
      </c>
      <c r="F35" s="1" t="s">
        <v>51</v>
      </c>
    </row>
    <row r="36" spans="1:6" x14ac:dyDescent="0.15">
      <c r="E36" s="1">
        <v>707006</v>
      </c>
      <c r="F36" s="1" t="s">
        <v>52</v>
      </c>
    </row>
    <row r="37" spans="1:6" x14ac:dyDescent="0.15">
      <c r="E37" s="1">
        <v>707007</v>
      </c>
      <c r="F37" s="1" t="s">
        <v>53</v>
      </c>
    </row>
    <row r="38" spans="1:6" x14ac:dyDescent="0.15">
      <c r="E38" s="1">
        <v>707008</v>
      </c>
      <c r="F38" s="1" t="s">
        <v>54</v>
      </c>
    </row>
    <row r="39" spans="1:6" x14ac:dyDescent="0.15">
      <c r="E39" s="1">
        <v>708001</v>
      </c>
      <c r="F39" s="1" t="s">
        <v>55</v>
      </c>
    </row>
    <row r="40" spans="1:6" x14ac:dyDescent="0.15">
      <c r="E40" s="1">
        <v>708003</v>
      </c>
      <c r="F40" s="1" t="s">
        <v>56</v>
      </c>
    </row>
    <row r="41" spans="1:6" x14ac:dyDescent="0.15">
      <c r="E41" s="1">
        <v>708004</v>
      </c>
      <c r="F41" s="1" t="s">
        <v>57</v>
      </c>
    </row>
    <row r="42" spans="1:6" x14ac:dyDescent="0.15">
      <c r="E42" s="1">
        <v>708005</v>
      </c>
      <c r="F42" s="1" t="s">
        <v>58</v>
      </c>
    </row>
    <row r="43" spans="1:6" x14ac:dyDescent="0.15">
      <c r="E43" s="1">
        <v>708007</v>
      </c>
      <c r="F43" s="1" t="s">
        <v>59</v>
      </c>
    </row>
    <row r="44" spans="1:6" x14ac:dyDescent="0.15">
      <c r="E44" s="1">
        <v>709001</v>
      </c>
      <c r="F44" s="1" t="s">
        <v>60</v>
      </c>
    </row>
    <row r="45" spans="1:6" x14ac:dyDescent="0.15">
      <c r="E45" s="1">
        <v>709002</v>
      </c>
      <c r="F45" s="1" t="s">
        <v>61</v>
      </c>
    </row>
    <row r="46" spans="1:6" x14ac:dyDescent="0.15">
      <c r="E46" s="1">
        <v>709003</v>
      </c>
      <c r="F46" s="1" t="s">
        <v>62</v>
      </c>
    </row>
    <row r="47" spans="1:6" x14ac:dyDescent="0.15">
      <c r="E47" s="1">
        <v>709004</v>
      </c>
      <c r="F47" s="1" t="s">
        <v>63</v>
      </c>
    </row>
    <row r="48" spans="1:6" x14ac:dyDescent="0.15">
      <c r="E48" s="1">
        <v>709005</v>
      </c>
      <c r="F48" s="1" t="s">
        <v>64</v>
      </c>
    </row>
    <row r="49" spans="5:6" x14ac:dyDescent="0.15">
      <c r="E49" s="1">
        <v>709006</v>
      </c>
      <c r="F49" s="1" t="s">
        <v>65</v>
      </c>
    </row>
    <row r="50" spans="5:6" x14ac:dyDescent="0.15">
      <c r="E50" s="1">
        <v>709007</v>
      </c>
      <c r="F50" s="1" t="s">
        <v>66</v>
      </c>
    </row>
    <row r="51" spans="5:6" x14ac:dyDescent="0.15">
      <c r="E51" s="1">
        <v>709010</v>
      </c>
      <c r="F51" s="1" t="s">
        <v>67</v>
      </c>
    </row>
    <row r="52" spans="5:6" x14ac:dyDescent="0.15">
      <c r="E52" s="1">
        <v>709011</v>
      </c>
      <c r="F52" s="1" t="s">
        <v>68</v>
      </c>
    </row>
    <row r="53" spans="5:6" x14ac:dyDescent="0.15">
      <c r="E53" s="1">
        <v>804003</v>
      </c>
      <c r="F53" s="1" t="s">
        <v>69</v>
      </c>
    </row>
    <row r="54" spans="5:6" x14ac:dyDescent="0.15">
      <c r="E54" s="1">
        <v>806001</v>
      </c>
      <c r="F54" s="1" t="s">
        <v>70</v>
      </c>
    </row>
    <row r="55" spans="5:6" x14ac:dyDescent="0.15">
      <c r="E55" s="1">
        <v>806002</v>
      </c>
      <c r="F55" s="1" t="s">
        <v>71</v>
      </c>
    </row>
    <row r="56" spans="5:6" x14ac:dyDescent="0.15">
      <c r="E56" s="1">
        <v>904001</v>
      </c>
      <c r="F56" s="1" t="s">
        <v>72</v>
      </c>
    </row>
    <row r="57" spans="5:6" x14ac:dyDescent="0.15">
      <c r="E57" s="1">
        <v>905001</v>
      </c>
      <c r="F57" s="1" t="s">
        <v>117</v>
      </c>
    </row>
    <row r="58" spans="5:6" x14ac:dyDescent="0.15">
      <c r="E58" s="1">
        <v>905002</v>
      </c>
      <c r="F58" s="1" t="s">
        <v>73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計画書</vt:lpstr>
      <vt:lpstr>Sheet2</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2017-01-29T15:57:27Z</cp:lastPrinted>
  <dcterms:created xsi:type="dcterms:W3CDTF">2006-09-16T00:00:00Z</dcterms:created>
  <dcterms:modified xsi:type="dcterms:W3CDTF">2024-06-05T01:03:00Z</dcterms:modified>
</cp:coreProperties>
</file>