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filterPrivacy="1" codeName="ThisWorkbook" autoCompressPictures="0" defaultThemeVersion="124226"/>
  <xr:revisionPtr revIDLastSave="0" documentId="13_ncr:1_{9940B861-4B67-4622-BB7A-3525FB9B022E}" xr6:coauthVersionLast="47" xr6:coauthVersionMax="47" xr10:uidLastSave="{00000000-0000-0000-0000-000000000000}"/>
  <bookViews>
    <workbookView xWindow="-120" yWindow="-120" windowWidth="25440" windowHeight="15540" xr2:uid="{00000000-000D-0000-FFFF-FFFF00000000}"/>
  </bookViews>
  <sheets>
    <sheet name="計画書" sheetId="5" r:id="rId1"/>
    <sheet name="Sheet2" sheetId="4" state="hidden" r:id="rId2"/>
  </sheets>
  <definedNames>
    <definedName name="_xlnm.Print_Area" localSheetId="0">計画書!$A$1:$N$75</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6" i="5" l="1"/>
  <c r="B74" i="5"/>
  <c r="N36" i="5" l="1"/>
  <c r="K36" i="5"/>
  <c r="H36" i="5"/>
  <c r="F36" i="5"/>
  <c r="L36" i="5"/>
  <c r="I36" i="5"/>
  <c r="G36" i="5"/>
  <c r="E36" i="5"/>
  <c r="C36" i="5"/>
  <c r="C35" i="5"/>
  <c r="C34" i="5"/>
  <c r="H14" i="5"/>
  <c r="G14" i="5"/>
  <c r="E14" i="5"/>
  <c r="M1" i="5"/>
  <c r="M34" i="5" s="1"/>
  <c r="M71" i="5"/>
  <c r="J71" i="5"/>
  <c r="G71" i="5"/>
  <c r="E71" i="5"/>
  <c r="C71" i="5"/>
  <c r="B72" i="5" l="1"/>
  <c r="C7" i="5" s="1"/>
</calcChain>
</file>

<file path=xl/sharedStrings.xml><?xml version="1.0" encoding="utf-8"?>
<sst xmlns="http://schemas.openxmlformats.org/spreadsheetml/2006/main" count="192" uniqueCount="176">
  <si>
    <t>氏名</t>
  </si>
  <si>
    <t>消耗品費</t>
  </si>
  <si>
    <t>申請分野</t>
    <rPh sb="0" eb="2">
      <t>シンセイ</t>
    </rPh>
    <rPh sb="2" eb="4">
      <t>ブンヤ</t>
    </rPh>
    <phoneticPr fontId="2"/>
  </si>
  <si>
    <t>※整理番号</t>
    <rPh sb="1" eb="3">
      <t>セイリ</t>
    </rPh>
    <rPh sb="3" eb="5">
      <t>バンゴウ</t>
    </rPh>
    <phoneticPr fontId="2"/>
  </si>
  <si>
    <t>出願検討中</t>
    <rPh sb="0" eb="2">
      <t>シュツガン</t>
    </rPh>
    <rPh sb="2" eb="4">
      <t>ケントウ</t>
    </rPh>
    <rPh sb="4" eb="5">
      <t>チュウ</t>
    </rPh>
    <phoneticPr fontId="2"/>
  </si>
  <si>
    <t>本科３年</t>
    <rPh sb="0" eb="2">
      <t>ホンカ</t>
    </rPh>
    <rPh sb="3" eb="4">
      <t>ネン</t>
    </rPh>
    <phoneticPr fontId="2"/>
  </si>
  <si>
    <t>学校コード</t>
  </si>
  <si>
    <t>学校名</t>
  </si>
  <si>
    <t>出願中</t>
    <rPh sb="0" eb="3">
      <t>シュツガンチュウ</t>
    </rPh>
    <phoneticPr fontId="2"/>
  </si>
  <si>
    <t>本科４年</t>
    <rPh sb="0" eb="2">
      <t>ホンカ</t>
    </rPh>
    <rPh sb="3" eb="4">
      <t>ネン</t>
    </rPh>
    <phoneticPr fontId="2"/>
  </si>
  <si>
    <t>旭川工業高等専門学校</t>
  </si>
  <si>
    <t>専攻科へ進学予定</t>
    <rPh sb="0" eb="3">
      <t>センコウカ</t>
    </rPh>
    <rPh sb="4" eb="6">
      <t>シンガク</t>
    </rPh>
    <rPh sb="6" eb="8">
      <t>ヨテイ</t>
    </rPh>
    <phoneticPr fontId="2"/>
  </si>
  <si>
    <t>本科５年</t>
    <rPh sb="0" eb="2">
      <t>ホンカ</t>
    </rPh>
    <rPh sb="3" eb="4">
      <t>ネン</t>
    </rPh>
    <phoneticPr fontId="2"/>
  </si>
  <si>
    <t>函館工業高等専門学校</t>
  </si>
  <si>
    <t>就職予定</t>
    <rPh sb="0" eb="2">
      <t>シュウショク</t>
    </rPh>
    <rPh sb="2" eb="4">
      <t>ヨテイ</t>
    </rPh>
    <phoneticPr fontId="2"/>
  </si>
  <si>
    <t>専攻科１年</t>
    <rPh sb="0" eb="3">
      <t>センコウカ</t>
    </rPh>
    <rPh sb="4" eb="5">
      <t>ネン</t>
    </rPh>
    <phoneticPr fontId="2"/>
  </si>
  <si>
    <t>苫小牧工業高等専門学校</t>
  </si>
  <si>
    <t>他大学へ進学予定</t>
    <rPh sb="0" eb="1">
      <t>タ</t>
    </rPh>
    <rPh sb="1" eb="3">
      <t>ダイガク</t>
    </rPh>
    <rPh sb="4" eb="6">
      <t>シンガク</t>
    </rPh>
    <rPh sb="6" eb="8">
      <t>ヨテイ</t>
    </rPh>
    <phoneticPr fontId="2"/>
  </si>
  <si>
    <t>専攻科２年</t>
    <rPh sb="0" eb="3">
      <t>センコウカ</t>
    </rPh>
    <rPh sb="4" eb="5">
      <t>ネン</t>
    </rPh>
    <phoneticPr fontId="2"/>
  </si>
  <si>
    <t>釧路工業高等専門学校</t>
  </si>
  <si>
    <t>不明</t>
    <rPh sb="0" eb="2">
      <t>フメイ</t>
    </rPh>
    <phoneticPr fontId="2"/>
  </si>
  <si>
    <t>研究生</t>
    <rPh sb="0" eb="3">
      <t>ケンキュウセイ</t>
    </rPh>
    <phoneticPr fontId="2"/>
  </si>
  <si>
    <t>八戸工業高等専門学校</t>
  </si>
  <si>
    <t>その他</t>
    <rPh sb="2" eb="3">
      <t>タ</t>
    </rPh>
    <phoneticPr fontId="2"/>
  </si>
  <si>
    <t>秋田工業高等専門学校</t>
  </si>
  <si>
    <t>鶴岡工業高等専門学校</t>
  </si>
  <si>
    <t>福島工業高等専門学校</t>
  </si>
  <si>
    <t>一関工業高等専門学校</t>
  </si>
  <si>
    <t>仙台高等専門学校</t>
  </si>
  <si>
    <t>群馬工業高等専門学校</t>
  </si>
  <si>
    <t>長野工業高等専門学校</t>
  </si>
  <si>
    <t>長岡工業高等専門学校</t>
  </si>
  <si>
    <t>茨城工業高等専門学校</t>
  </si>
  <si>
    <t>小山工業高等専門学校</t>
  </si>
  <si>
    <t>木更津工業高等専門学校</t>
  </si>
  <si>
    <t>東京工業高等専門学校</t>
  </si>
  <si>
    <t>岐阜工業高等専門学校</t>
  </si>
  <si>
    <t>沼津工業高等専門学校</t>
  </si>
  <si>
    <t>豊田工業高等専門学校</t>
  </si>
  <si>
    <t>鈴鹿工業高等専門学校</t>
  </si>
  <si>
    <t>石川工業高等専門学校</t>
  </si>
  <si>
    <t>福井工業高等専門学校</t>
  </si>
  <si>
    <t>鳥羽商船高等専門学校</t>
  </si>
  <si>
    <t>富山高等専門学校</t>
  </si>
  <si>
    <t>明石工業高等専門学校</t>
  </si>
  <si>
    <t>舞鶴工業高等専門学校</t>
  </si>
  <si>
    <t>奈良工業高等専門学校</t>
  </si>
  <si>
    <t>和歌山工業高等専門学校</t>
  </si>
  <si>
    <t>米子工業高等専門学校</t>
  </si>
  <si>
    <t>松江工業高等専門学校</t>
  </si>
  <si>
    <t>津山工業高等専門学校</t>
  </si>
  <si>
    <t>呉工業高等専門学校</t>
  </si>
  <si>
    <t>宇部工業高等専門学校</t>
  </si>
  <si>
    <t>広島商船高等専門学校</t>
  </si>
  <si>
    <t>大島商船高等専門学校</t>
  </si>
  <si>
    <t>徳山工業高等専門学校</t>
  </si>
  <si>
    <t>阿南工業高等専門学校</t>
  </si>
  <si>
    <t>新居浜工業高等専門学校</t>
  </si>
  <si>
    <t>高知工業高等専門学校</t>
  </si>
  <si>
    <t>弓削商船高等専門学校</t>
  </si>
  <si>
    <t>香川高等専門学校</t>
  </si>
  <si>
    <t>佐世保工業高等専門学校</t>
  </si>
  <si>
    <t>有明工業高等専門学校</t>
  </si>
  <si>
    <t>大分工業高等専門学校</t>
  </si>
  <si>
    <t>鹿児島工業高等専門学校</t>
  </si>
  <si>
    <t>久留米工業高等専門学校</t>
  </si>
  <si>
    <t>北九州工業高等専門学校</t>
  </si>
  <si>
    <t>都城工業高等専門学校</t>
  </si>
  <si>
    <t>沖縄工業高等専門学校</t>
  </si>
  <si>
    <t>熊本高等専門学校</t>
  </si>
  <si>
    <t>東京都立産業技術高等専門学校</t>
  </si>
  <si>
    <t>大阪府立大学工業高等専門学校</t>
  </si>
  <si>
    <t>神戸市立工業高等専門学校</t>
  </si>
  <si>
    <t>サレジオ工業高等専門学校</t>
  </si>
  <si>
    <t>近畿大学工業高等専門学校</t>
  </si>
  <si>
    <t>共同研究課題名</t>
    <rPh sb="0" eb="2">
      <t>キョウドウ</t>
    </rPh>
    <rPh sb="4" eb="6">
      <t>カダイ</t>
    </rPh>
    <rPh sb="6" eb="7">
      <t>メイ</t>
    </rPh>
    <phoneticPr fontId="6"/>
  </si>
  <si>
    <t>課題名を記入</t>
    <phoneticPr fontId="6" type="Hiragana" alignment="distributed"/>
  </si>
  <si>
    <t>申請総額(千円)</t>
    <rPh sb="0" eb="2">
      <t>しんせい</t>
    </rPh>
    <rPh sb="2" eb="4">
      <t>そうがく</t>
    </rPh>
    <rPh sb="5" eb="7">
      <t>せんえん</t>
    </rPh>
    <phoneticPr fontId="6" type="Hiragana" alignment="distributed"/>
  </si>
  <si>
    <t>高等専門学校名</t>
    <rPh sb="0" eb="2">
      <t>こうとう</t>
    </rPh>
    <rPh sb="2" eb="4">
      <t>せんもん</t>
    </rPh>
    <rPh sb="4" eb="6">
      <t>がっこう</t>
    </rPh>
    <rPh sb="6" eb="7">
      <t>めい</t>
    </rPh>
    <phoneticPr fontId="6" type="Hiragana" alignment="distributed"/>
  </si>
  <si>
    <t>所属学科等</t>
    <rPh sb="0" eb="2">
      <t>しょぞく</t>
    </rPh>
    <rPh sb="2" eb="4">
      <t>がっか</t>
    </rPh>
    <rPh sb="4" eb="5">
      <t>とう</t>
    </rPh>
    <phoneticPr fontId="6" type="Hiragana" alignment="distributed"/>
  </si>
  <si>
    <t>職名</t>
    <rPh sb="0" eb="2">
      <t>しょくめい</t>
    </rPh>
    <phoneticPr fontId="6" type="Hiragana" alignment="distributed"/>
  </si>
  <si>
    <t>氏　　名</t>
    <rPh sb="0" eb="1">
      <t>うじ</t>
    </rPh>
    <rPh sb="3" eb="4">
      <t>な</t>
    </rPh>
    <phoneticPr fontId="6" type="Hiragana" alignment="distributed"/>
  </si>
  <si>
    <t>フリガナ</t>
    <phoneticPr fontId="6" type="Hiragana" alignment="distributed"/>
  </si>
  <si>
    <t>年齢</t>
    <rPh sb="0" eb="2">
      <t>ねんれい</t>
    </rPh>
    <phoneticPr fontId="6" type="Hiragana" alignment="distributed"/>
  </si>
  <si>
    <t>▲▲学科</t>
  </si>
  <si>
    <t>教授</t>
    <phoneticPr fontId="6" type="Hiragana" alignment="distributed"/>
  </si>
  <si>
    <t>○○　○○</t>
    <phoneticPr fontId="6" type="Hiragana" alignment="distributed"/>
  </si>
  <si>
    <t>○○○○　○○○○</t>
    <phoneticPr fontId="6" type="Hiragana" alignment="distributed"/>
  </si>
  <si>
    <t>e-mail</t>
    <phoneticPr fontId="6" type="Hiragana" alignment="distributed"/>
  </si>
  <si>
    <t>電話番号</t>
    <rPh sb="0" eb="2">
      <t>でんわ</t>
    </rPh>
    <rPh sb="2" eb="4">
      <t>ばんごう</t>
    </rPh>
    <phoneticPr fontId="6" type="Hiragana" alignment="distributed"/>
  </si>
  <si>
    <t>0000-000-0000</t>
    <phoneticPr fontId="6" type="Hiragana" alignment="distributed"/>
  </si>
  <si>
    <t>共同研究組織</t>
  </si>
  <si>
    <t>研究機関</t>
  </si>
  <si>
    <t>学科／専攻</t>
  </si>
  <si>
    <t>職名</t>
  </si>
  <si>
    <t>役割分担</t>
  </si>
  <si>
    <t>○○　○○</t>
    <phoneticPr fontId="6"/>
  </si>
  <si>
    <t>○○専攻</t>
  </si>
  <si>
    <t>○学年</t>
  </si>
  <si>
    <t>△△　△△</t>
    <phoneticPr fontId="6"/>
  </si>
  <si>
    <t>技科大教員</t>
  </si>
  <si>
    <t>教授</t>
  </si>
  <si>
    <t>修士○年</t>
  </si>
  <si>
    <t>応募経費</t>
    <rPh sb="0" eb="2">
      <t>おうぼ</t>
    </rPh>
    <phoneticPr fontId="6" type="Hiragana" alignment="distributed"/>
  </si>
  <si>
    <t>使　　　用　　　内　　　訳</t>
    <phoneticPr fontId="6" type="Hiragana" alignment="distributed"/>
  </si>
  <si>
    <t>その他</t>
  </si>
  <si>
    <t>千円</t>
  </si>
  <si>
    <t>千円</t>
    <rPh sb="0" eb="2">
      <t>センエン</t>
    </rPh>
    <phoneticPr fontId="6"/>
  </si>
  <si>
    <t>○○○○</t>
    <phoneticPr fontId="6"/>
  </si>
  <si>
    <t xml:space="preserve">合計 </t>
  </si>
  <si>
    <t>千円</t>
    <phoneticPr fontId="6"/>
  </si>
  <si>
    <t>目的・計画</t>
    <phoneticPr fontId="6"/>
  </si>
  <si>
    <t>（目的）</t>
    <rPh sb="1" eb="3">
      <t>もくてき</t>
    </rPh>
    <phoneticPr fontId="6" type="Hiragana" alignment="distributed"/>
  </si>
  <si>
    <t>（計画）</t>
    <rPh sb="1" eb="3">
      <t>けいかく</t>
    </rPh>
    <phoneticPr fontId="6" type="Hiragana" alignment="distributed"/>
  </si>
  <si>
    <t>教育研究業績</t>
    <phoneticPr fontId="6" type="Hiragana" alignment="distributed"/>
  </si>
  <si>
    <t>外部資金の獲得・申請状況</t>
    <phoneticPr fontId="6" type="Hiragana" alignment="distributed"/>
  </si>
  <si>
    <t>現在獲得済，申請中または取得をめざす外部資金を記入してください。</t>
    <phoneticPr fontId="6" type="Hiragana" alignment="distributed"/>
  </si>
  <si>
    <t>申請者
（代表者）</t>
    <rPh sb="0" eb="2">
      <t>しんせい</t>
    </rPh>
    <rPh sb="5" eb="8">
      <t>だいひょうしゃ</t>
    </rPh>
    <phoneticPr fontId="6" type="Hiragana" alignment="distributed"/>
  </si>
  <si>
    <t>▲▲高専
リストから選択</t>
    <rPh sb="2" eb="4">
      <t>コウセン</t>
    </rPh>
    <rPh sb="10" eb="12">
      <t>センタク</t>
    </rPh>
    <phoneticPr fontId="2"/>
  </si>
  <si>
    <t>○○高専
リストから選択</t>
    <rPh sb="2" eb="4">
      <t>コウセン</t>
    </rPh>
    <rPh sb="10" eb="12">
      <t>センタク</t>
    </rPh>
    <phoneticPr fontId="2"/>
  </si>
  <si>
    <t>技科大学生</t>
    <rPh sb="0" eb="1">
      <t>ギ</t>
    </rPh>
    <rPh sb="1" eb="3">
      <t>カダイ</t>
    </rPh>
    <phoneticPr fontId="2"/>
  </si>
  <si>
    <t>高専学生</t>
    <rPh sb="0" eb="2">
      <t>コウセン</t>
    </rPh>
    <phoneticPr fontId="2"/>
  </si>
  <si>
    <t>高専分担者</t>
    <rPh sb="0" eb="2">
      <t>こうせん</t>
    </rPh>
    <phoneticPr fontId="6" type="Hiragana" alignment="distributed"/>
  </si>
  <si>
    <t>▲▲学科</t>
    <phoneticPr fontId="2"/>
  </si>
  <si>
    <t>助教</t>
    <phoneticPr fontId="2"/>
  </si>
  <si>
    <t>○○　○○</t>
    <phoneticPr fontId="2"/>
  </si>
  <si>
    <t>豊橋技術科学大学</t>
    <rPh sb="0" eb="2">
      <t>トヨハシ</t>
    </rPh>
    <phoneticPr fontId="2"/>
  </si>
  <si>
    <t>○○系</t>
    <rPh sb="2" eb="3">
      <t>ケイ</t>
    </rPh>
    <phoneticPr fontId="2"/>
  </si>
  <si>
    <t>hogehoe@hoehoe.ac.jp</t>
    <phoneticPr fontId="2"/>
  </si>
  <si>
    <t>企業研究者</t>
    <rPh sb="0" eb="2">
      <t>キギョウ</t>
    </rPh>
    <rPh sb="2" eb="5">
      <t>ケンキュウシャ</t>
    </rPh>
    <phoneticPr fontId="2"/>
  </si>
  <si>
    <t>（株）□□産業</t>
    <rPh sb="1" eb="2">
      <t>カブ</t>
    </rPh>
    <rPh sb="5" eb="7">
      <t>サンギョウ</t>
    </rPh>
    <phoneticPr fontId="2"/>
  </si>
  <si>
    <t>常務取締役</t>
    <rPh sb="0" eb="2">
      <t>ジョウム</t>
    </rPh>
    <rPh sb="2" eb="5">
      <t>トリシマリヤク</t>
    </rPh>
    <phoneticPr fontId="2"/>
  </si>
  <si>
    <t>□□　□□</t>
    <phoneticPr fontId="6"/>
  </si>
  <si>
    <t>報告書印刷費等</t>
    <rPh sb="0" eb="3">
      <t>ホウコクショ</t>
    </rPh>
    <rPh sb="3" eb="6">
      <t>インサツヒ</t>
    </rPh>
    <phoneticPr fontId="2"/>
  </si>
  <si>
    <t>企業連携研究推進計画</t>
    <rPh sb="0" eb="2">
      <t>きぎょう</t>
    </rPh>
    <rPh sb="2" eb="4">
      <t>れんけい</t>
    </rPh>
    <rPh sb="4" eb="6">
      <t>けんきゅう</t>
    </rPh>
    <rPh sb="6" eb="8">
      <t>すいしん</t>
    </rPh>
    <rPh sb="8" eb="10">
      <t>けいかく</t>
    </rPh>
    <phoneticPr fontId="6" type="Hiragana" alignment="distributed"/>
  </si>
  <si>
    <t>※ 研究グループ活動の場合は，活動実績を記入してください。
採択年度：
テーマ名：
共同研究体制の構築状況：
（例えば，大学への訪問，学生の派遣実績など）
本プロジェクト報告会参加状況：
研究成果（論文）等発表状況：</t>
    <phoneticPr fontId="2"/>
  </si>
  <si>
    <t>これまでに取り組んだ高専連携教育研究プロジェクト、および学術誌等に発表した論文、著書、特許のうち、本課題に関連するものを選定し、記入してください。（直近の２つまで）</t>
    <rPh sb="10" eb="12">
      <t>こうせん</t>
    </rPh>
    <rPh sb="12" eb="14">
      <t>れんけい</t>
    </rPh>
    <rPh sb="74" eb="76">
      <t>ちょっきん</t>
    </rPh>
    <phoneticPr fontId="6" type="Hiragana" alignment="distributed"/>
  </si>
  <si>
    <t>※昨年度採択された課題を継続申請する場合は，昨年度の成果と今後の研究計画を記入してください。</t>
    <phoneticPr fontId="2"/>
  </si>
  <si>
    <t>（どちらかを選んでください）</t>
    <phoneticPr fontId="2"/>
  </si>
  <si>
    <t>プロジェクトの特色・意義及び期待される効果等</t>
    <phoneticPr fontId="6" type="Hiragana" alignment="distributed"/>
  </si>
  <si>
    <t>○○－▲▲</t>
    <phoneticPr fontId="6"/>
  </si>
  <si>
    <t>論文掲載費</t>
    <rPh sb="0" eb="2">
      <t>ロンブン</t>
    </rPh>
    <rPh sb="2" eb="4">
      <t>ケイサイ</t>
    </rPh>
    <rPh sb="4" eb="5">
      <t>ヒ</t>
    </rPh>
    <phoneticPr fontId="2"/>
  </si>
  <si>
    <t>研究費</t>
    <rPh sb="0" eb="3">
      <t>ケンキュウヒ</t>
    </rPh>
    <phoneticPr fontId="2"/>
  </si>
  <si>
    <t>どのような問題意識で、何をどこまで明らかにしようとしているのかが、分かるように目的を具体的に記入するとともに、その目的を達成するための方法・計画を簡明に記入してください。研究組織に書かれた学生の役割および成果公表に関する予定についても記載してください。中長期的な協働指導を見据えた３－４年程度の発展性（継続性）についても記載してください。</t>
    <rPh sb="160" eb="162">
      <t>きさい</t>
    </rPh>
    <phoneticPr fontId="6" type="Hiragana" alignment="distributed"/>
  </si>
  <si>
    <t>プロジェクトが技科大との連携を必要とする理由等　</t>
    <rPh sb="15" eb="17">
      <t>ひつよう</t>
    </rPh>
    <phoneticPr fontId="6" type="Hiragana" alignment="distributed"/>
  </si>
  <si>
    <t>申請種目</t>
    <rPh sb="0" eb="2">
      <t>シンセイ</t>
    </rPh>
    <rPh sb="2" eb="4">
      <t>シュモク</t>
    </rPh>
    <phoneticPr fontId="2"/>
  </si>
  <si>
    <t>リストから選択してください</t>
    <phoneticPr fontId="2"/>
  </si>
  <si>
    <t>本学への出張旅費</t>
    <rPh sb="0" eb="2">
      <t>ホンガク</t>
    </rPh>
    <rPh sb="4" eb="6">
      <t>シュッチョウ</t>
    </rPh>
    <rPh sb="6" eb="8">
      <t>リョヒ</t>
    </rPh>
    <phoneticPr fontId="2"/>
  </si>
  <si>
    <t>○○－豊橋</t>
    <phoneticPr fontId="6"/>
  </si>
  <si>
    <t>(1泊2日,2回)</t>
    <phoneticPr fontId="2"/>
  </si>
  <si>
    <t>(学生,1泊2日,2回)</t>
    <rPh sb="1" eb="3">
      <t>ガクセイ</t>
    </rPh>
    <rPh sb="10" eb="11">
      <t>カイ</t>
    </rPh>
    <phoneticPr fontId="6"/>
  </si>
  <si>
    <t>(教員,1泊2日,2回)</t>
    <rPh sb="1" eb="3">
      <t>キョウイン</t>
    </rPh>
    <rPh sb="10" eb="11">
      <t>カイ</t>
    </rPh>
    <phoneticPr fontId="6"/>
  </si>
  <si>
    <t>（ア） スタートアップ支援</t>
    <phoneticPr fontId="2"/>
  </si>
  <si>
    <t>応募・審査分野</t>
    <rPh sb="0" eb="2">
      <t>オウボ</t>
    </rPh>
    <rPh sb="3" eb="5">
      <t>シンサ</t>
    </rPh>
    <rPh sb="5" eb="7">
      <t>ブンヤ</t>
    </rPh>
    <phoneticPr fontId="2"/>
  </si>
  <si>
    <t>A) 機械</t>
    <rPh sb="3" eb="5">
      <t>キカイ</t>
    </rPh>
    <phoneticPr fontId="2"/>
  </si>
  <si>
    <t>B) 電気・電子</t>
    <rPh sb="3" eb="5">
      <t>デンキ</t>
    </rPh>
    <rPh sb="6" eb="8">
      <t>デンシ</t>
    </rPh>
    <phoneticPr fontId="2"/>
  </si>
  <si>
    <t>C) 情報</t>
    <rPh sb="3" eb="5">
      <t>ジョウホウ</t>
    </rPh>
    <phoneticPr fontId="2"/>
  </si>
  <si>
    <t>D) 化学・生命科学</t>
    <rPh sb="3" eb="5">
      <t>カガク</t>
    </rPh>
    <rPh sb="6" eb="8">
      <t>セイメイ</t>
    </rPh>
    <rPh sb="8" eb="10">
      <t>カガク</t>
    </rPh>
    <phoneticPr fontId="2"/>
  </si>
  <si>
    <t>国際高等専門学校</t>
    <rPh sb="0" eb="2">
      <t>コクサイ</t>
    </rPh>
    <phoneticPr fontId="2"/>
  </si>
  <si>
    <t>その他出張旅費</t>
    <rPh sb="2" eb="3">
      <t>ホカ</t>
    </rPh>
    <rPh sb="3" eb="5">
      <t>シュッチョウ</t>
    </rPh>
    <phoneticPr fontId="2"/>
  </si>
  <si>
    <t>リストから選択してください</t>
    <phoneticPr fontId="2"/>
  </si>
  <si>
    <t xml:space="preserve">
　企業との共同研究計画等を記入してください。</t>
    <rPh sb="14" eb="16">
      <t>きにゅう</t>
    </rPh>
    <phoneticPr fontId="6" type="Hiragana" alignment="distributed"/>
  </si>
  <si>
    <r>
      <t>※ 提出の際に赤字箇所は黒字に変更して下さい。　　　　　　　　　　　　　　　</t>
    </r>
    <r>
      <rPr>
        <sz val="10.5"/>
        <color theme="1"/>
        <rFont val="BIZ UDゴシック"/>
        <family val="3"/>
        <charset val="128"/>
      </rPr>
      <t>　　</t>
    </r>
    <phoneticPr fontId="6" type="Hiragana" alignment="distributed"/>
  </si>
  <si>
    <t>F) 教育・教材開発</t>
    <rPh sb="3" eb="5">
      <t>キョウイク</t>
    </rPh>
    <rPh sb="6" eb="8">
      <t>キョウザイ</t>
    </rPh>
    <rPh sb="8" eb="10">
      <t>カイハツ</t>
    </rPh>
    <phoneticPr fontId="2"/>
  </si>
  <si>
    <t>E) 建築・土木</t>
    <rPh sb="3" eb="5">
      <t>ケンチク</t>
    </rPh>
    <rPh sb="6" eb="8">
      <t>ドボク</t>
    </rPh>
    <phoneticPr fontId="2"/>
  </si>
  <si>
    <t>（イ） 研究推進プロジェクト</t>
    <phoneticPr fontId="2"/>
  </si>
  <si>
    <t xml:space="preserve">※研究推進プロジェクトへの申請の場合は、将来的な企業との連携計画などがあれば記入して下さい。
</t>
    <rPh sb="1" eb="3">
      <t>ケンキュウ</t>
    </rPh>
    <rPh sb="3" eb="5">
      <t>スイシン</t>
    </rPh>
    <rPh sb="13" eb="15">
      <t>シンセイ</t>
    </rPh>
    <rPh sb="16" eb="18">
      <t>バアイ</t>
    </rPh>
    <rPh sb="20" eb="23">
      <t>ショウライテキ</t>
    </rPh>
    <rPh sb="24" eb="26">
      <t>キギョウ</t>
    </rPh>
    <rPh sb="28" eb="30">
      <t>レンケイ</t>
    </rPh>
    <rPh sb="30" eb="32">
      <t>ケイカク</t>
    </rPh>
    <rPh sb="38" eb="40">
      <t>キニュウ</t>
    </rPh>
    <rPh sb="42" eb="43">
      <t>クダ</t>
    </rPh>
    <phoneticPr fontId="2"/>
  </si>
  <si>
    <t>※　高専分担者、高専学生の参画者が多い場合は、代表的な５人までを記入してください。
※　技科大教員、技科大学生、企業研究者の参画者が多い場合は、代表的な３人までを記入してください。
※　記載の高専学生のうち少なくとも１名は、プロジェクトのために豊橋技術科学大学へ出張する必要があります。</t>
    <rPh sb="2" eb="4">
      <t>コウセン</t>
    </rPh>
    <rPh sb="4" eb="6">
      <t>ブンタン</t>
    </rPh>
    <rPh sb="6" eb="7">
      <t>シャ</t>
    </rPh>
    <rPh sb="8" eb="10">
      <t>コウセン</t>
    </rPh>
    <rPh sb="10" eb="12">
      <t>ガクセイ</t>
    </rPh>
    <rPh sb="13" eb="16">
      <t>サンカクシャ</t>
    </rPh>
    <rPh sb="17" eb="18">
      <t>オオ</t>
    </rPh>
    <rPh sb="19" eb="21">
      <t>バアイ</t>
    </rPh>
    <rPh sb="23" eb="26">
      <t>ダイヒョウテキ</t>
    </rPh>
    <rPh sb="28" eb="29">
      <t>ニン</t>
    </rPh>
    <rPh sb="32" eb="34">
      <t>キニュウ</t>
    </rPh>
    <rPh sb="44" eb="45">
      <t>ギ</t>
    </rPh>
    <rPh sb="45" eb="47">
      <t>カダイ</t>
    </rPh>
    <rPh sb="47" eb="49">
      <t>キョウイン</t>
    </rPh>
    <rPh sb="50" eb="52">
      <t>ギカ</t>
    </rPh>
    <rPh sb="52" eb="55">
      <t>ダイガクセイ</t>
    </rPh>
    <rPh sb="56" eb="58">
      <t>キギョウ</t>
    </rPh>
    <rPh sb="58" eb="61">
      <t>ケンキュウシャ</t>
    </rPh>
    <rPh sb="93" eb="95">
      <t>キサイ</t>
    </rPh>
    <rPh sb="96" eb="98">
      <t>コウセン</t>
    </rPh>
    <rPh sb="98" eb="100">
      <t>ガクセイ</t>
    </rPh>
    <rPh sb="103" eb="104">
      <t>スク</t>
    </rPh>
    <rPh sb="109" eb="110">
      <t>メイ</t>
    </rPh>
    <phoneticPr fontId="2"/>
  </si>
  <si>
    <t>昨年度採択された課題の継続ですか？</t>
    <phoneticPr fontId="2"/>
  </si>
  <si>
    <t>継続の場合，課題番号をご記入ください。</t>
    <rPh sb="0" eb="2">
      <t>ケイゾク</t>
    </rPh>
    <rPh sb="3" eb="5">
      <t>バアイ</t>
    </rPh>
    <rPh sb="6" eb="8">
      <t>カダイ</t>
    </rPh>
    <rPh sb="8" eb="10">
      <t>バンゴウ</t>
    </rPh>
    <rPh sb="12" eb="14">
      <t>キニュウ</t>
    </rPh>
    <phoneticPr fontId="2"/>
  </si>
  <si>
    <t>研究期間</t>
    <rPh sb="0" eb="4">
      <t>ケンキュウキカン</t>
    </rPh>
    <phoneticPr fontId="2"/>
  </si>
  <si>
    <t>リストから選択してください</t>
    <rPh sb="5" eb="7">
      <t>センタク</t>
    </rPh>
    <phoneticPr fontId="2"/>
  </si>
  <si>
    <t>1年</t>
    <rPh sb="1" eb="2">
      <t>ネン</t>
    </rPh>
    <phoneticPr fontId="2"/>
  </si>
  <si>
    <t>2年</t>
    <rPh sb="1" eb="2">
      <t>ネン</t>
    </rPh>
    <phoneticPr fontId="2"/>
  </si>
  <si>
    <t>2023年度の
経費明細</t>
    <rPh sb="4" eb="6">
      <t>ネンド</t>
    </rPh>
    <phoneticPr fontId="2"/>
  </si>
  <si>
    <r>
      <rPr>
        <sz val="12"/>
        <rFont val="BIZ UDゴシック"/>
        <family val="3"/>
        <charset val="128"/>
      </rPr>
      <t>令和５（2023）</t>
    </r>
    <r>
      <rPr>
        <sz val="12"/>
        <color theme="1"/>
        <rFont val="BIZ UDゴシック"/>
        <family val="3"/>
        <charset val="128"/>
      </rPr>
      <t>年度　高専連携教育研究プロジェクト計画調書</t>
    </r>
    <rPh sb="0" eb="2">
      <t>レイワ</t>
    </rPh>
    <rPh sb="12" eb="14">
      <t>コウセン</t>
    </rPh>
    <rPh sb="14" eb="16">
      <t>レンケイ</t>
    </rPh>
    <rPh sb="16" eb="18">
      <t>キョウイク</t>
    </rPh>
    <rPh sb="18" eb="20">
      <t>ケンキュウ</t>
    </rPh>
    <rPh sb="26" eb="28">
      <t>ケイカク</t>
    </rPh>
    <rPh sb="28" eb="30">
      <t>チョウショ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</si>
</sst>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quot;名&quot;;[Red]\-#,##0\ &quot;名&quot;"/>
    <numFmt numFmtId="177" formatCode="#,##0&quot;千円&quot;"/>
    <numFmt numFmtId="178" formatCode="0000"/>
  </numFmts>
  <fonts count="2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u/>
      <sz val="11"/>
      <color theme="10"/>
      <name val="ＭＳ Ｐゴシック"/>
      <family val="2"/>
      <scheme val="minor"/>
    </font>
    <font>
      <u/>
      <sz val="11"/>
      <color theme="11"/>
      <name val="ＭＳ Ｐゴシック"/>
      <family val="2"/>
      <scheme val="minor"/>
    </font>
    <font>
      <sz val="9"/>
      <color theme="1"/>
      <name val="ＭＳ Ｐゴシック"/>
      <family val="2"/>
      <scheme val="minor"/>
    </font>
    <font>
      <sz val="6"/>
      <name val="ＭＳ Ｐゴシック"/>
      <family val="2"/>
      <charset val="128"/>
      <scheme val="minor"/>
    </font>
    <font>
      <sz val="9"/>
      <color rgb="FF000000"/>
      <name val="MS UI Gothic"/>
      <family val="3"/>
      <charset val="128"/>
    </font>
    <font>
      <sz val="10.5"/>
      <color rgb="FFFF0000"/>
      <name val="BIZ UDゴシック"/>
      <family val="3"/>
      <charset val="128"/>
    </font>
    <font>
      <sz val="10.5"/>
      <color theme="1"/>
      <name val="BIZ UDゴシック"/>
      <family val="3"/>
      <charset val="128"/>
    </font>
    <font>
      <sz val="10.5"/>
      <color rgb="FF0070C0"/>
      <name val="BIZ UDゴシック"/>
      <family val="3"/>
      <charset val="128"/>
    </font>
    <font>
      <sz val="12"/>
      <color theme="1"/>
      <name val="BIZ UDゴシック"/>
      <family val="3"/>
      <charset val="128"/>
    </font>
    <font>
      <u/>
      <sz val="9"/>
      <color theme="1"/>
      <name val="BIZ UDゴシック"/>
      <family val="3"/>
      <charset val="128"/>
    </font>
    <font>
      <sz val="9"/>
      <color theme="1"/>
      <name val="BIZ UDゴシック"/>
      <family val="3"/>
      <charset val="128"/>
    </font>
    <font>
      <sz val="9"/>
      <name val="BIZ UDゴシック"/>
      <family val="3"/>
      <charset val="128"/>
    </font>
    <font>
      <sz val="10"/>
      <color rgb="FFFF0000"/>
      <name val="BIZ UDゴシック"/>
      <family val="3"/>
      <charset val="128"/>
    </font>
    <font>
      <sz val="9"/>
      <color rgb="FFFF0000"/>
      <name val="BIZ UDゴシック"/>
      <family val="3"/>
      <charset val="128"/>
    </font>
    <font>
      <sz val="8"/>
      <color rgb="FFFF0000"/>
      <name val="BIZ UDゴシック"/>
      <family val="3"/>
      <charset val="128"/>
    </font>
    <font>
      <sz val="10"/>
      <color theme="1"/>
      <name val="BIZ UDゴシック"/>
      <family val="3"/>
      <charset val="128"/>
    </font>
    <font>
      <b/>
      <sz val="9"/>
      <color rgb="FFFF0000"/>
      <name val="BIZ UDゴシック"/>
      <family val="3"/>
      <charset val="128"/>
    </font>
    <font>
      <b/>
      <sz val="9"/>
      <color rgb="FF0070C0"/>
      <name val="BIZ UDゴシック"/>
      <family val="3"/>
      <charset val="128"/>
    </font>
    <font>
      <b/>
      <sz val="9"/>
      <color rgb="FF00B050"/>
      <name val="BIZ UDゴシック"/>
      <family val="3"/>
      <charset val="128"/>
    </font>
    <font>
      <sz val="12"/>
      <name val="BIZ UDゴシック"/>
      <family val="3"/>
      <charset val="128"/>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top style="dotted">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style="thin">
        <color auto="1"/>
      </right>
      <top style="dotted">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s>
  <cellStyleXfs count="3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87">
    <xf numFmtId="0" fontId="0" fillId="0" borderId="0" xfId="0"/>
    <xf numFmtId="0" fontId="5" fillId="0" borderId="0" xfId="0" applyFont="1" applyAlignment="1">
      <alignment vertical="center"/>
    </xf>
    <xf numFmtId="0" fontId="8" fillId="0" borderId="0" xfId="35" applyFont="1" applyAlignment="1">
      <alignment horizontal="left" vertical="center"/>
    </xf>
    <xf numFmtId="0" fontId="9" fillId="0" borderId="0" xfId="35" applyFont="1">
      <alignment vertical="center"/>
    </xf>
    <xf numFmtId="0" fontId="9" fillId="0" borderId="1" xfId="35" applyFont="1" applyBorder="1">
      <alignment vertical="center"/>
    </xf>
    <xf numFmtId="0" fontId="9" fillId="0" borderId="2" xfId="35" applyFont="1" applyBorder="1">
      <alignment vertical="center"/>
    </xf>
    <xf numFmtId="0" fontId="10" fillId="0" borderId="2" xfId="35" applyFont="1" applyBorder="1" applyAlignment="1">
      <alignment horizontal="right" vertical="center"/>
    </xf>
    <xf numFmtId="0" fontId="9" fillId="0" borderId="3" xfId="35" applyFont="1" applyBorder="1">
      <alignment vertical="center"/>
    </xf>
    <xf numFmtId="0" fontId="11" fillId="0" borderId="0" xfId="35" applyFont="1">
      <alignment vertical="center"/>
    </xf>
    <xf numFmtId="0" fontId="12" fillId="0" borderId="0" xfId="35" applyFont="1" applyAlignment="1">
      <alignment horizontal="right" vertical="center"/>
    </xf>
    <xf numFmtId="0" fontId="13" fillId="0" borderId="0" xfId="35" applyFont="1">
      <alignment vertical="center"/>
    </xf>
    <xf numFmtId="0" fontId="14" fillId="0" borderId="21" xfId="35" applyFont="1" applyBorder="1" applyAlignment="1">
      <alignment horizontal="center" vertical="center" wrapText="1"/>
    </xf>
    <xf numFmtId="0" fontId="16" fillId="0" borderId="22" xfId="35" applyFont="1" applyBorder="1" applyAlignment="1">
      <alignment horizontal="justify" vertical="center" wrapText="1"/>
    </xf>
    <xf numFmtId="0" fontId="16" fillId="0" borderId="22" xfId="35" applyFont="1" applyBorder="1" applyAlignment="1">
      <alignment horizontal="center" vertical="center" wrapText="1"/>
    </xf>
    <xf numFmtId="0" fontId="13" fillId="0" borderId="12" xfId="35" applyFont="1" applyBorder="1" applyAlignment="1">
      <alignment horizontal="center" vertical="center" wrapText="1"/>
    </xf>
    <xf numFmtId="0" fontId="16" fillId="0" borderId="21" xfId="35" applyFont="1" applyBorder="1" applyAlignment="1">
      <alignment vertical="center" wrapText="1"/>
    </xf>
    <xf numFmtId="0" fontId="16" fillId="0" borderId="23" xfId="35" applyFont="1" applyBorder="1" applyAlignment="1">
      <alignment vertical="center" wrapText="1"/>
    </xf>
    <xf numFmtId="0" fontId="16" fillId="0" borderId="22" xfId="35" applyFont="1" applyBorder="1" applyAlignment="1">
      <alignment vertical="center" wrapText="1"/>
    </xf>
    <xf numFmtId="0" fontId="16" fillId="0" borderId="25" xfId="35" applyFont="1" applyBorder="1" applyAlignment="1">
      <alignment vertical="center" wrapText="1"/>
    </xf>
    <xf numFmtId="0" fontId="16" fillId="0" borderId="24" xfId="35" applyFont="1" applyBorder="1" applyAlignment="1">
      <alignment vertical="center" wrapText="1"/>
    </xf>
    <xf numFmtId="0" fontId="16" fillId="0" borderId="31" xfId="35" applyFont="1" applyBorder="1" applyAlignment="1">
      <alignment vertical="center" wrapText="1"/>
    </xf>
    <xf numFmtId="0" fontId="13" fillId="0" borderId="1" xfId="35" applyFont="1" applyBorder="1" applyAlignment="1">
      <alignment horizontal="center" vertical="center" textRotation="255" wrapText="1"/>
    </xf>
    <xf numFmtId="0" fontId="13" fillId="0" borderId="1" xfId="35" applyFont="1" applyBorder="1" applyAlignment="1">
      <alignment horizontal="center" vertical="center" wrapText="1"/>
    </xf>
    <xf numFmtId="0" fontId="13" fillId="0" borderId="3" xfId="35" applyFont="1" applyBorder="1" applyAlignment="1">
      <alignment horizontal="center" vertical="center" wrapText="1"/>
    </xf>
    <xf numFmtId="0" fontId="13" fillId="0" borderId="1" xfId="35" applyFont="1" applyBorder="1" applyAlignment="1">
      <alignment horizontal="center" vertical="center" textRotation="255" shrinkToFit="1"/>
    </xf>
    <xf numFmtId="0" fontId="13" fillId="0" borderId="2" xfId="35" applyFont="1" applyBorder="1" applyAlignment="1">
      <alignment horizontal="center" vertical="center" shrinkToFit="1"/>
    </xf>
    <xf numFmtId="176" fontId="13" fillId="0" borderId="2" xfId="35" applyNumberFormat="1" applyFont="1" applyBorder="1" applyAlignment="1">
      <alignment horizontal="center" vertical="center" shrinkToFit="1"/>
    </xf>
    <xf numFmtId="176" fontId="13" fillId="0" borderId="3" xfId="35" applyNumberFormat="1" applyFont="1" applyBorder="1" applyAlignment="1">
      <alignment horizontal="center" vertical="center" shrinkToFit="1"/>
    </xf>
    <xf numFmtId="0" fontId="13" fillId="0" borderId="0" xfId="35" applyFont="1" applyAlignment="1">
      <alignment vertical="center" shrinkToFit="1"/>
    </xf>
    <xf numFmtId="0" fontId="14" fillId="0" borderId="0" xfId="35" applyFont="1" applyAlignment="1">
      <alignment horizontal="left" vertical="center"/>
    </xf>
    <xf numFmtId="0" fontId="14" fillId="0" borderId="0" xfId="35" applyFont="1" applyAlignment="1">
      <alignment horizontal="left" vertical="center" wrapText="1"/>
    </xf>
    <xf numFmtId="0" fontId="14" fillId="0" borderId="0" xfId="35" applyFont="1" applyAlignment="1">
      <alignment horizontal="left" vertical="center" shrinkToFit="1"/>
    </xf>
    <xf numFmtId="0" fontId="14" fillId="0" borderId="11" xfId="35" applyFont="1" applyBorder="1" applyAlignment="1">
      <alignment horizontal="left" vertical="center" wrapText="1"/>
    </xf>
    <xf numFmtId="0" fontId="13" fillId="0" borderId="13" xfId="35" applyFont="1" applyBorder="1" applyAlignment="1">
      <alignment vertical="center" wrapText="1"/>
    </xf>
    <xf numFmtId="0" fontId="13" fillId="0" borderId="9" xfId="35" applyFont="1" applyBorder="1" applyAlignment="1">
      <alignment horizontal="right" vertical="center" wrapText="1"/>
    </xf>
    <xf numFmtId="0" fontId="13" fillId="0" borderId="13" xfId="35" applyFont="1" applyBorder="1" applyAlignment="1">
      <alignment horizontal="right" vertical="center" wrapText="1"/>
    </xf>
    <xf numFmtId="0" fontId="16" fillId="0" borderId="14" xfId="35" applyFont="1" applyBorder="1" applyAlignment="1">
      <alignment vertical="center" wrapText="1"/>
    </xf>
    <xf numFmtId="0" fontId="15" fillId="0" borderId="11" xfId="35" applyFont="1" applyBorder="1" applyAlignment="1">
      <alignment vertical="center" wrapText="1"/>
    </xf>
    <xf numFmtId="0" fontId="16" fillId="0" borderId="14" xfId="35" applyFont="1" applyBorder="1" applyAlignment="1">
      <alignment horizontal="right" vertical="center" wrapText="1"/>
    </xf>
    <xf numFmtId="0" fontId="15" fillId="0" borderId="11" xfId="35" applyFont="1" applyBorder="1" applyAlignment="1">
      <alignment horizontal="right" vertical="center" wrapText="1"/>
    </xf>
    <xf numFmtId="0" fontId="17" fillId="0" borderId="14" xfId="35" applyFont="1" applyBorder="1" applyAlignment="1">
      <alignment vertical="center" wrapText="1"/>
    </xf>
    <xf numFmtId="0" fontId="18" fillId="0" borderId="11" xfId="35" applyFont="1" applyBorder="1" applyAlignment="1">
      <alignment vertical="top" wrapText="1"/>
    </xf>
    <xf numFmtId="0" fontId="13" fillId="0" borderId="14" xfId="35" applyFont="1" applyBorder="1" applyAlignment="1">
      <alignment vertical="top" wrapText="1"/>
    </xf>
    <xf numFmtId="0" fontId="18" fillId="0" borderId="11" xfId="35" applyFont="1" applyBorder="1" applyAlignment="1">
      <alignment horizontal="right" vertical="center" wrapText="1"/>
    </xf>
    <xf numFmtId="0" fontId="13" fillId="0" borderId="14" xfId="35" applyFont="1" applyBorder="1" applyAlignment="1">
      <alignment vertical="top" shrinkToFit="1"/>
    </xf>
    <xf numFmtId="38" fontId="18" fillId="0" borderId="11" xfId="36" applyFont="1" applyBorder="1" applyAlignment="1">
      <alignment vertical="top" wrapText="1"/>
    </xf>
    <xf numFmtId="0" fontId="15" fillId="0" borderId="11" xfId="35" applyFont="1" applyBorder="1" applyAlignment="1">
      <alignment vertical="top" wrapText="1"/>
    </xf>
    <xf numFmtId="0" fontId="13" fillId="0" borderId="4" xfId="35" applyFont="1" applyBorder="1" applyAlignment="1">
      <alignment vertical="top" shrinkToFit="1"/>
    </xf>
    <xf numFmtId="38" fontId="18" fillId="0" borderId="6" xfId="36" applyFont="1" applyBorder="1" applyAlignment="1">
      <alignment vertical="top" wrapText="1"/>
    </xf>
    <xf numFmtId="0" fontId="13" fillId="0" borderId="4" xfId="35" applyFont="1" applyBorder="1" applyAlignment="1">
      <alignment vertical="top" wrapText="1"/>
    </xf>
    <xf numFmtId="0" fontId="18" fillId="0" borderId="6" xfId="35" applyFont="1" applyBorder="1" applyAlignment="1">
      <alignment vertical="top" wrapText="1"/>
    </xf>
    <xf numFmtId="0" fontId="18" fillId="0" borderId="6" xfId="35" applyFont="1" applyBorder="1" applyAlignment="1">
      <alignment vertical="center" wrapText="1"/>
    </xf>
    <xf numFmtId="0" fontId="13" fillId="0" borderId="7" xfId="35" applyFont="1" applyBorder="1" applyAlignment="1">
      <alignment vertical="center" wrapText="1"/>
    </xf>
    <xf numFmtId="177" fontId="15" fillId="0" borderId="12" xfId="36" applyNumberFormat="1" applyFont="1" applyBorder="1" applyAlignment="1">
      <alignment vertical="center" wrapText="1"/>
    </xf>
    <xf numFmtId="0" fontId="19" fillId="0" borderId="0" xfId="35" applyFont="1">
      <alignment vertical="center"/>
    </xf>
    <xf numFmtId="0" fontId="20" fillId="0" borderId="0" xfId="35" applyFont="1">
      <alignment vertical="center"/>
    </xf>
    <xf numFmtId="0" fontId="21" fillId="0" borderId="0" xfId="35" applyFont="1">
      <alignment vertical="center"/>
    </xf>
    <xf numFmtId="0" fontId="14" fillId="0" borderId="14" xfId="35" applyFont="1" applyBorder="1" applyAlignment="1">
      <alignment horizontal="left" vertical="center"/>
    </xf>
    <xf numFmtId="178" fontId="16" fillId="0" borderId="0" xfId="35" applyNumberFormat="1" applyFont="1" applyAlignment="1">
      <alignment horizontal="center" vertical="center" wrapText="1"/>
    </xf>
    <xf numFmtId="0" fontId="14" fillId="2" borderId="13" xfId="35" applyFont="1" applyFill="1" applyBorder="1" applyAlignment="1">
      <alignment vertical="center" wrapText="1"/>
    </xf>
    <xf numFmtId="0" fontId="14" fillId="2" borderId="8" xfId="35" applyFont="1" applyFill="1" applyBorder="1" applyAlignment="1">
      <alignment vertical="center" wrapText="1"/>
    </xf>
    <xf numFmtId="0" fontId="14" fillId="2" borderId="9" xfId="35" applyFont="1" applyFill="1" applyBorder="1" applyAlignment="1">
      <alignment vertical="center" wrapText="1"/>
    </xf>
    <xf numFmtId="0" fontId="14" fillId="2" borderId="4" xfId="35" applyFont="1" applyFill="1" applyBorder="1" applyAlignment="1">
      <alignment vertical="center" wrapText="1"/>
    </xf>
    <xf numFmtId="0" fontId="14" fillId="2" borderId="5" xfId="35" applyFont="1" applyFill="1" applyBorder="1" applyAlignment="1">
      <alignment vertical="center" wrapText="1"/>
    </xf>
    <xf numFmtId="0" fontId="14" fillId="2" borderId="6" xfId="35" applyFont="1" applyFill="1" applyBorder="1" applyAlignment="1">
      <alignment vertical="center" wrapText="1"/>
    </xf>
    <xf numFmtId="0" fontId="16" fillId="2" borderId="25" xfId="35" applyFont="1" applyFill="1" applyBorder="1" applyAlignment="1">
      <alignment vertical="center" wrapText="1"/>
    </xf>
    <xf numFmtId="0" fontId="16" fillId="2" borderId="23" xfId="35" applyFont="1" applyFill="1" applyBorder="1" applyAlignment="1">
      <alignmen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5" fillId="0" borderId="3" xfId="0" applyFont="1" applyBorder="1" applyAlignment="1">
      <alignment horizontal="center" vertical="center"/>
    </xf>
    <xf numFmtId="0" fontId="11" fillId="0" borderId="0" xfId="35" applyFont="1" applyAlignment="1">
      <alignment horizontal="center" vertical="center"/>
    </xf>
    <xf numFmtId="0" fontId="13" fillId="0" borderId="1" xfId="35" applyFont="1" applyBorder="1" applyAlignment="1">
      <alignment horizontal="center" vertical="center" wrapText="1"/>
    </xf>
    <xf numFmtId="0" fontId="13" fillId="0" borderId="3" xfId="35" applyFont="1" applyBorder="1" applyAlignment="1">
      <alignment horizontal="center" vertical="center" wrapText="1"/>
    </xf>
    <xf numFmtId="0" fontId="16" fillId="0" borderId="20" xfId="35" applyFont="1" applyBorder="1" applyAlignment="1">
      <alignment horizontal="justify" vertical="center" wrapText="1"/>
    </xf>
    <xf numFmtId="0" fontId="13" fillId="0" borderId="13" xfId="35" applyFont="1" applyBorder="1" applyAlignment="1">
      <alignment horizontal="center" vertical="center" wrapText="1"/>
    </xf>
    <xf numFmtId="0" fontId="13" fillId="0" borderId="9" xfId="35" applyFont="1" applyBorder="1" applyAlignment="1">
      <alignment horizontal="center" vertical="center" wrapText="1"/>
    </xf>
    <xf numFmtId="0" fontId="13" fillId="0" borderId="4" xfId="35" applyFont="1" applyBorder="1" applyAlignment="1">
      <alignment horizontal="center" vertical="center" wrapText="1"/>
    </xf>
    <xf numFmtId="0" fontId="13" fillId="0" borderId="6" xfId="35" applyFont="1" applyBorder="1" applyAlignment="1">
      <alignment horizontal="center" vertical="center" wrapText="1"/>
    </xf>
    <xf numFmtId="177" fontId="16" fillId="0" borderId="7" xfId="35" applyNumberFormat="1" applyFont="1" applyBorder="1" applyAlignment="1">
      <alignment horizontal="center" vertical="center" wrapText="1"/>
    </xf>
    <xf numFmtId="0" fontId="16" fillId="0" borderId="7" xfId="35" applyFont="1" applyBorder="1" applyAlignment="1">
      <alignment horizontal="center" vertical="center" wrapText="1"/>
    </xf>
    <xf numFmtId="0" fontId="16" fillId="0" borderId="12" xfId="35" applyFont="1" applyBorder="1" applyAlignment="1">
      <alignment horizontal="center" vertical="center" wrapText="1"/>
    </xf>
    <xf numFmtId="0" fontId="13" fillId="0" borderId="20" xfId="35" applyFont="1" applyBorder="1" applyAlignment="1">
      <alignment horizontal="center" vertical="center" wrapText="1"/>
    </xf>
    <xf numFmtId="0" fontId="14" fillId="0" borderId="21" xfId="35" applyFont="1" applyBorder="1" applyAlignment="1">
      <alignment horizontal="center" vertical="center" wrapText="1"/>
    </xf>
    <xf numFmtId="0" fontId="16" fillId="0" borderId="22" xfId="35"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2" borderId="13" xfId="35" applyFont="1" applyFill="1" applyBorder="1" applyAlignment="1">
      <alignment horizontal="center" vertical="center" wrapText="1"/>
    </xf>
    <xf numFmtId="0" fontId="14" fillId="2" borderId="8" xfId="35" applyFont="1" applyFill="1" applyBorder="1" applyAlignment="1">
      <alignment horizontal="center" vertical="center" wrapText="1"/>
    </xf>
    <xf numFmtId="0" fontId="14" fillId="2" borderId="9" xfId="35" applyFont="1" applyFill="1" applyBorder="1" applyAlignment="1">
      <alignment horizontal="center" vertical="center" wrapText="1"/>
    </xf>
    <xf numFmtId="0" fontId="14" fillId="2" borderId="4" xfId="35" applyFont="1" applyFill="1" applyBorder="1" applyAlignment="1">
      <alignment horizontal="center" vertical="center" wrapText="1"/>
    </xf>
    <xf numFmtId="0" fontId="14" fillId="2" borderId="5" xfId="35" applyFont="1" applyFill="1" applyBorder="1" applyAlignment="1">
      <alignment horizontal="center" vertical="center" wrapText="1"/>
    </xf>
    <xf numFmtId="0" fontId="14" fillId="2" borderId="6" xfId="35" applyFont="1" applyFill="1" applyBorder="1" applyAlignment="1">
      <alignment horizontal="center" vertical="center" wrapText="1"/>
    </xf>
    <xf numFmtId="0" fontId="16" fillId="0" borderId="22" xfId="35" quotePrefix="1" applyFont="1" applyBorder="1" applyAlignment="1">
      <alignment horizontal="center" vertical="center" wrapText="1"/>
    </xf>
    <xf numFmtId="0" fontId="13" fillId="0" borderId="2" xfId="35" applyFont="1" applyBorder="1" applyAlignment="1">
      <alignment horizontal="center" vertical="center" wrapText="1"/>
    </xf>
    <xf numFmtId="0" fontId="16" fillId="0" borderId="23" xfId="35" applyFont="1" applyBorder="1" applyAlignment="1">
      <alignment horizontal="center" vertical="center" wrapText="1"/>
    </xf>
    <xf numFmtId="0" fontId="16" fillId="0" borderId="14" xfId="35" applyFont="1" applyBorder="1" applyAlignment="1">
      <alignment vertical="center" wrapText="1"/>
    </xf>
    <xf numFmtId="0" fontId="16" fillId="0" borderId="0" xfId="35" applyFont="1" applyAlignment="1">
      <alignment vertical="center" wrapText="1"/>
    </xf>
    <xf numFmtId="0" fontId="16" fillId="0" borderId="21" xfId="35" applyFont="1" applyBorder="1" applyAlignment="1">
      <alignment horizontal="center" vertical="center" wrapText="1"/>
    </xf>
    <xf numFmtId="0" fontId="16" fillId="0" borderId="26" xfId="35" applyFont="1" applyBorder="1" applyAlignment="1">
      <alignment horizontal="center" vertical="center" wrapText="1"/>
    </xf>
    <xf numFmtId="0" fontId="16" fillId="0" borderId="28" xfId="35" applyFont="1" applyBorder="1" applyAlignment="1">
      <alignment horizontal="center" vertical="center" wrapText="1"/>
    </xf>
    <xf numFmtId="0" fontId="16" fillId="0" borderId="27" xfId="35" applyFont="1" applyBorder="1" applyAlignment="1">
      <alignment horizontal="center" vertical="center" wrapText="1"/>
    </xf>
    <xf numFmtId="0" fontId="16" fillId="0" borderId="31" xfId="35" applyFont="1" applyBorder="1" applyAlignment="1">
      <alignment horizontal="center" vertical="center" wrapText="1"/>
    </xf>
    <xf numFmtId="0" fontId="16" fillId="0" borderId="4" xfId="35" applyFont="1" applyBorder="1" applyAlignment="1">
      <alignment vertical="top" wrapText="1"/>
    </xf>
    <xf numFmtId="0" fontId="16" fillId="0" borderId="5" xfId="35" applyFont="1" applyBorder="1" applyAlignment="1">
      <alignment vertical="top" wrapText="1"/>
    </xf>
    <xf numFmtId="0" fontId="16" fillId="0" borderId="6" xfId="35" applyFont="1" applyBorder="1" applyAlignment="1">
      <alignment vertical="top" wrapText="1"/>
    </xf>
    <xf numFmtId="0" fontId="14" fillId="2" borderId="20" xfId="35" applyFont="1" applyFill="1" applyBorder="1" applyAlignment="1">
      <alignment horizontal="center" vertical="center" wrapText="1"/>
    </xf>
    <xf numFmtId="0" fontId="14" fillId="2" borderId="20" xfId="35" applyFont="1" applyFill="1" applyBorder="1" applyAlignment="1">
      <alignment vertical="top" wrapText="1"/>
    </xf>
    <xf numFmtId="0" fontId="16" fillId="2" borderId="20" xfId="35" applyFont="1" applyFill="1" applyBorder="1" applyAlignment="1">
      <alignment vertical="top" wrapText="1"/>
    </xf>
    <xf numFmtId="0" fontId="14" fillId="0" borderId="20" xfId="35" applyFont="1" applyBorder="1" applyAlignment="1">
      <alignment horizontal="center" vertical="center" wrapText="1"/>
    </xf>
    <xf numFmtId="0" fontId="13" fillId="0" borderId="1" xfId="35" applyFont="1" applyBorder="1" applyAlignment="1">
      <alignment vertical="center" wrapText="1"/>
    </xf>
    <xf numFmtId="0" fontId="13" fillId="0" borderId="2" xfId="35" applyFont="1" applyBorder="1" applyAlignment="1">
      <alignment vertical="center" wrapText="1"/>
    </xf>
    <xf numFmtId="0" fontId="13" fillId="0" borderId="3" xfId="35" applyFont="1" applyBorder="1" applyAlignment="1">
      <alignment vertical="center" wrapText="1"/>
    </xf>
    <xf numFmtId="0" fontId="13" fillId="0" borderId="21" xfId="35" applyFont="1" applyBorder="1" applyAlignment="1">
      <alignment horizontal="center" vertical="center" wrapText="1"/>
    </xf>
    <xf numFmtId="0" fontId="13" fillId="0" borderId="25" xfId="35" applyFont="1" applyBorder="1" applyAlignment="1">
      <alignment horizontal="center" vertical="center" wrapText="1"/>
    </xf>
    <xf numFmtId="0" fontId="13" fillId="0" borderId="23" xfId="35" applyFont="1" applyBorder="1" applyAlignment="1">
      <alignment horizontal="center" vertical="center" wrapText="1"/>
    </xf>
    <xf numFmtId="0" fontId="16" fillId="2" borderId="26" xfId="35" applyFont="1" applyFill="1" applyBorder="1" applyAlignment="1">
      <alignment horizontal="center" vertical="center" wrapText="1"/>
    </xf>
    <xf numFmtId="0" fontId="16" fillId="2" borderId="28" xfId="35" applyFont="1" applyFill="1" applyBorder="1" applyAlignment="1">
      <alignment horizontal="center" vertical="center" wrapText="1"/>
    </xf>
    <xf numFmtId="0" fontId="16" fillId="2" borderId="27" xfId="35" applyFont="1" applyFill="1" applyBorder="1" applyAlignment="1">
      <alignment horizontal="center" vertical="center" wrapText="1"/>
    </xf>
    <xf numFmtId="0" fontId="13" fillId="0" borderId="24" xfId="35" applyFont="1" applyBorder="1" applyAlignment="1">
      <alignment horizontal="center" vertical="center" wrapText="1"/>
    </xf>
    <xf numFmtId="0" fontId="13" fillId="0" borderId="31" xfId="35" applyFont="1" applyBorder="1" applyAlignment="1">
      <alignment horizontal="center" vertical="center" wrapText="1"/>
    </xf>
    <xf numFmtId="0" fontId="14" fillId="0" borderId="20" xfId="35" applyFont="1" applyBorder="1" applyAlignment="1">
      <alignment vertical="top" wrapText="1"/>
    </xf>
    <xf numFmtId="0" fontId="14" fillId="0" borderId="1" xfId="35" applyFont="1" applyBorder="1" applyAlignment="1">
      <alignment horizontal="left" vertical="center"/>
    </xf>
    <xf numFmtId="0" fontId="14" fillId="0" borderId="2" xfId="35" applyFont="1" applyBorder="1" applyAlignment="1">
      <alignment horizontal="left" vertical="center"/>
    </xf>
    <xf numFmtId="0" fontId="14" fillId="0" borderId="3" xfId="35" applyFont="1" applyBorder="1" applyAlignment="1">
      <alignment horizontal="left" vertical="center"/>
    </xf>
    <xf numFmtId="0" fontId="13" fillId="0" borderId="22" xfId="35" applyFont="1" applyBorder="1" applyAlignment="1">
      <alignment horizontal="center" vertical="center" wrapText="1"/>
    </xf>
    <xf numFmtId="0" fontId="16" fillId="0" borderId="10" xfId="35" applyFont="1" applyBorder="1" applyAlignment="1">
      <alignment horizontal="center" vertical="center" wrapText="1"/>
    </xf>
    <xf numFmtId="0" fontId="13" fillId="0" borderId="4" xfId="35" applyFont="1" applyBorder="1" applyAlignment="1">
      <alignment vertical="center" wrapText="1"/>
    </xf>
    <xf numFmtId="0" fontId="13" fillId="0" borderId="5" xfId="35" applyFont="1" applyBorder="1" applyAlignment="1">
      <alignment vertical="center" wrapText="1"/>
    </xf>
    <xf numFmtId="0" fontId="14" fillId="0" borderId="3" xfId="35" applyFont="1" applyBorder="1" applyAlignment="1">
      <alignment vertical="center" wrapText="1"/>
    </xf>
    <xf numFmtId="38" fontId="15" fillId="0" borderId="1" xfId="36" applyFont="1" applyBorder="1" applyAlignment="1">
      <alignment vertical="center" wrapText="1"/>
    </xf>
    <xf numFmtId="38" fontId="15" fillId="0" borderId="2" xfId="36" applyFont="1" applyBorder="1" applyAlignment="1">
      <alignment vertical="center" wrapText="1"/>
    </xf>
    <xf numFmtId="0" fontId="14" fillId="0" borderId="8" xfId="35" applyFont="1" applyBorder="1" applyAlignment="1">
      <alignment horizontal="left" vertical="top" wrapText="1"/>
    </xf>
    <xf numFmtId="0" fontId="14" fillId="0" borderId="9" xfId="35" applyFont="1" applyBorder="1" applyAlignment="1">
      <alignment horizontal="left" vertical="top" wrapText="1"/>
    </xf>
    <xf numFmtId="0" fontId="16" fillId="0" borderId="20" xfId="35" applyFont="1" applyBorder="1" applyAlignment="1">
      <alignment vertical="top" wrapText="1"/>
    </xf>
    <xf numFmtId="0" fontId="13" fillId="0" borderId="8" xfId="35" applyFont="1" applyBorder="1" applyAlignment="1">
      <alignment horizontal="center" vertical="center" wrapText="1"/>
    </xf>
    <xf numFmtId="0" fontId="13" fillId="0" borderId="13" xfId="35" applyFont="1" applyBorder="1" applyAlignment="1">
      <alignment vertical="center" wrapText="1"/>
    </xf>
    <xf numFmtId="0" fontId="13" fillId="0" borderId="8" xfId="35" applyFont="1" applyBorder="1" applyAlignment="1">
      <alignment vertical="center" wrapText="1"/>
    </xf>
    <xf numFmtId="0" fontId="14" fillId="0" borderId="16" xfId="35" applyFont="1" applyBorder="1" applyAlignment="1">
      <alignment vertical="top" wrapText="1"/>
    </xf>
    <xf numFmtId="0" fontId="14" fillId="0" borderId="17" xfId="35" applyFont="1" applyBorder="1" applyAlignment="1">
      <alignment vertical="top" wrapText="1"/>
    </xf>
    <xf numFmtId="0" fontId="14" fillId="0" borderId="18" xfId="35" applyFont="1" applyBorder="1" applyAlignment="1">
      <alignment vertical="top" wrapText="1"/>
    </xf>
    <xf numFmtId="0" fontId="14" fillId="0" borderId="30" xfId="35" applyFont="1" applyBorder="1" applyAlignment="1">
      <alignment horizontal="left" vertical="center"/>
    </xf>
    <xf numFmtId="0" fontId="14" fillId="0" borderId="15" xfId="35" applyFont="1" applyBorder="1" applyAlignment="1">
      <alignment horizontal="left" vertical="center"/>
    </xf>
    <xf numFmtId="0" fontId="16" fillId="0" borderId="15" xfId="35" applyFont="1" applyBorder="1" applyAlignment="1">
      <alignment horizontal="left" vertical="center" wrapText="1"/>
    </xf>
    <xf numFmtId="0" fontId="16" fillId="0" borderId="19" xfId="35" applyFont="1" applyBorder="1" applyAlignment="1">
      <alignment horizontal="left" vertical="center" wrapText="1"/>
    </xf>
    <xf numFmtId="0" fontId="14" fillId="0" borderId="4" xfId="35" applyFont="1" applyBorder="1" applyAlignment="1">
      <alignment vertical="top" wrapText="1"/>
    </xf>
    <xf numFmtId="0" fontId="14" fillId="0" borderId="5" xfId="35" applyFont="1" applyBorder="1" applyAlignment="1">
      <alignment vertical="top" wrapText="1"/>
    </xf>
    <xf numFmtId="0" fontId="14" fillId="0" borderId="6" xfId="35" applyFont="1" applyBorder="1" applyAlignment="1">
      <alignment vertical="top" wrapText="1"/>
    </xf>
    <xf numFmtId="0" fontId="14" fillId="0" borderId="20" xfId="35" applyFont="1" applyBorder="1" applyAlignment="1">
      <alignment vertical="center" wrapText="1"/>
    </xf>
    <xf numFmtId="0" fontId="13" fillId="0" borderId="13" xfId="35" applyFont="1" applyBorder="1" applyAlignment="1">
      <alignment horizontal="center" vertical="center"/>
    </xf>
    <xf numFmtId="0" fontId="13" fillId="0" borderId="8" xfId="35" applyFont="1" applyBorder="1" applyAlignment="1">
      <alignment horizontal="center" vertical="center"/>
    </xf>
    <xf numFmtId="0" fontId="13" fillId="0" borderId="9" xfId="35" applyFont="1" applyBorder="1" applyAlignment="1">
      <alignment horizontal="center" vertical="center"/>
    </xf>
    <xf numFmtId="0" fontId="13" fillId="0" borderId="20" xfId="35" applyFont="1" applyBorder="1" applyAlignment="1">
      <alignment horizontal="center" vertical="center" textRotation="255" wrapText="1"/>
    </xf>
    <xf numFmtId="0" fontId="13" fillId="2" borderId="25" xfId="35" applyFont="1" applyFill="1" applyBorder="1" applyAlignment="1">
      <alignment horizontal="center" vertical="center" wrapText="1"/>
    </xf>
    <xf numFmtId="0" fontId="13" fillId="2" borderId="23" xfId="35" applyFont="1" applyFill="1" applyBorder="1" applyAlignment="1">
      <alignment horizontal="center" vertical="center" wrapText="1"/>
    </xf>
    <xf numFmtId="0" fontId="16" fillId="2" borderId="25" xfId="35" applyFont="1" applyFill="1" applyBorder="1" applyAlignment="1">
      <alignment horizontal="center" vertical="center" wrapText="1"/>
    </xf>
    <xf numFmtId="0" fontId="16" fillId="2" borderId="32" xfId="35" applyFont="1" applyFill="1" applyBorder="1" applyAlignment="1">
      <alignment horizontal="center" vertical="center" wrapText="1"/>
    </xf>
    <xf numFmtId="0" fontId="16" fillId="2" borderId="36" xfId="35" applyFont="1" applyFill="1" applyBorder="1" applyAlignment="1">
      <alignment horizontal="center" vertical="center" wrapText="1"/>
    </xf>
    <xf numFmtId="0" fontId="16" fillId="2" borderId="37" xfId="35" applyFont="1" applyFill="1" applyBorder="1" applyAlignment="1">
      <alignment horizontal="center" vertical="center" wrapText="1"/>
    </xf>
    <xf numFmtId="0" fontId="16" fillId="2" borderId="38" xfId="35" applyFont="1" applyFill="1" applyBorder="1" applyAlignment="1">
      <alignment horizontal="center" vertical="center" wrapText="1"/>
    </xf>
    <xf numFmtId="177" fontId="15" fillId="2" borderId="23" xfId="35" applyNumberFormat="1" applyFont="1" applyFill="1" applyBorder="1" applyAlignment="1">
      <alignment horizontal="center" vertical="center" wrapText="1"/>
    </xf>
    <xf numFmtId="177" fontId="15" fillId="0" borderId="23" xfId="35" applyNumberFormat="1" applyFont="1" applyBorder="1" applyAlignment="1">
      <alignment horizontal="center" vertical="center" wrapText="1"/>
    </xf>
    <xf numFmtId="0" fontId="16" fillId="2" borderId="35" xfId="35" applyFont="1" applyFill="1" applyBorder="1" applyAlignment="1">
      <alignment horizontal="center" vertical="center" wrapText="1"/>
    </xf>
    <xf numFmtId="0" fontId="16" fillId="2" borderId="23" xfId="35" applyFont="1" applyFill="1" applyBorder="1" applyAlignment="1">
      <alignment horizontal="center" vertical="center" wrapText="1"/>
    </xf>
    <xf numFmtId="0" fontId="13" fillId="0" borderId="2" xfId="35" applyFont="1" applyBorder="1" applyAlignment="1">
      <alignment horizontal="left" vertical="top" wrapText="1"/>
    </xf>
    <xf numFmtId="0" fontId="13" fillId="0" borderId="3" xfId="35" applyFont="1" applyBorder="1" applyAlignment="1">
      <alignment horizontal="left" vertical="top" wrapText="1"/>
    </xf>
    <xf numFmtId="0" fontId="13" fillId="0" borderId="29" xfId="35" applyFont="1" applyBorder="1" applyAlignment="1">
      <alignment horizontal="center" vertical="center" wrapText="1"/>
    </xf>
    <xf numFmtId="0" fontId="13" fillId="0" borderId="7" xfId="35" applyFont="1" applyBorder="1" applyAlignment="1">
      <alignment horizontal="center" vertical="center" textRotation="255" wrapText="1"/>
    </xf>
    <xf numFmtId="0" fontId="13" fillId="0" borderId="10" xfId="35" applyFont="1" applyBorder="1" applyAlignment="1">
      <alignment horizontal="center" vertical="center" textRotation="255" wrapText="1"/>
    </xf>
    <xf numFmtId="0" fontId="13" fillId="0" borderId="12" xfId="35" applyFont="1" applyBorder="1" applyAlignment="1">
      <alignment horizontal="center" vertical="center" textRotation="255" wrapText="1"/>
    </xf>
    <xf numFmtId="0" fontId="14" fillId="0" borderId="1" xfId="35" applyFont="1" applyBorder="1" applyAlignment="1">
      <alignment horizontal="center" vertical="center" wrapText="1"/>
    </xf>
    <xf numFmtId="0" fontId="14" fillId="0" borderId="2" xfId="35" applyFont="1" applyBorder="1" applyAlignment="1">
      <alignment horizontal="center" vertical="center" wrapText="1"/>
    </xf>
    <xf numFmtId="0" fontId="14" fillId="0" borderId="3" xfId="35" applyFont="1" applyBorder="1" applyAlignment="1">
      <alignment horizontal="center" vertical="center" wrapText="1"/>
    </xf>
    <xf numFmtId="0" fontId="14" fillId="0" borderId="1" xfId="35" applyFont="1" applyBorder="1" applyAlignment="1">
      <alignment horizontal="left" vertical="center" wrapText="1"/>
    </xf>
    <xf numFmtId="0" fontId="14" fillId="0" borderId="2" xfId="35" applyFont="1" applyBorder="1" applyAlignment="1">
      <alignment horizontal="left" vertical="center" wrapText="1"/>
    </xf>
    <xf numFmtId="0" fontId="13" fillId="0" borderId="2" xfId="35" applyFont="1" applyBorder="1" applyAlignment="1">
      <alignment horizontal="center" vertical="center" shrinkToFit="1"/>
    </xf>
    <xf numFmtId="0" fontId="14" fillId="0" borderId="13" xfId="35" applyFont="1" applyBorder="1" applyAlignment="1">
      <alignment horizontal="left" vertical="center"/>
    </xf>
    <xf numFmtId="0" fontId="14" fillId="0" borderId="8" xfId="35" applyFont="1" applyBorder="1" applyAlignment="1">
      <alignment horizontal="left" vertical="center"/>
    </xf>
    <xf numFmtId="0" fontId="14" fillId="0" borderId="14" xfId="35" applyFont="1" applyBorder="1" applyAlignment="1">
      <alignment horizontal="left" vertical="center"/>
    </xf>
    <xf numFmtId="0" fontId="14" fillId="0" borderId="0" xfId="35" applyFont="1" applyAlignment="1">
      <alignment horizontal="left" vertical="center"/>
    </xf>
    <xf numFmtId="0" fontId="16" fillId="2" borderId="33" xfId="35" applyFont="1" applyFill="1" applyBorder="1" applyAlignment="1">
      <alignment horizontal="center" vertical="center" wrapText="1"/>
    </xf>
    <xf numFmtId="0" fontId="16" fillId="2" borderId="34" xfId="35" applyFont="1" applyFill="1" applyBorder="1" applyAlignment="1">
      <alignment horizontal="center" vertical="center" wrapText="1"/>
    </xf>
    <xf numFmtId="0" fontId="13" fillId="0" borderId="1" xfId="35" applyFont="1" applyBorder="1" applyAlignment="1">
      <alignment horizontal="center" vertical="center"/>
    </xf>
    <xf numFmtId="0" fontId="13" fillId="0" borderId="3" xfId="35" applyFont="1" applyBorder="1" applyAlignment="1">
      <alignment horizontal="center" vertical="center"/>
    </xf>
    <xf numFmtId="0" fontId="13" fillId="0" borderId="7" xfId="35" applyFont="1" applyBorder="1" applyAlignment="1">
      <alignment horizontal="center" vertical="center" wrapText="1"/>
    </xf>
    <xf numFmtId="0" fontId="13" fillId="0" borderId="10" xfId="35" applyFont="1" applyBorder="1" applyAlignment="1">
      <alignment horizontal="center" vertical="center" wrapText="1"/>
    </xf>
  </cellXfs>
  <cellStyles count="37">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桁区切り 2" xfId="36" xr:uid="{00000000-0005-0000-0000-000011000000}"/>
    <cellStyle name="標準" xfId="0" builtinId="0"/>
    <cellStyle name="標準 2" xfId="35" xr:uid="{00000000-0005-0000-0000-000013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H$38" lockText="1" noThreeD="1"/>
</file>

<file path=xl/ctrlProps/ctrlProp2.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224384</xdr:colOff>
          <xdr:row>38</xdr:row>
          <xdr:rowOff>0</xdr:rowOff>
        </xdr:from>
        <xdr:to>
          <xdr:col>9</xdr:col>
          <xdr:colOff>179934</xdr:colOff>
          <xdr:row>40</xdr:row>
          <xdr:rowOff>1059</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3929609" y="11830050"/>
              <a:ext cx="1289050" cy="305859"/>
              <a:chOff x="3548601" y="17507069"/>
              <a:chExt cx="1393814" cy="200993"/>
            </a:xfrm>
          </xdr:grpSpPr>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3548601" y="17507069"/>
                <a:ext cx="726015" cy="1989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080" name="Option Button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4213222" y="17509095"/>
                <a:ext cx="729193" cy="1989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5"/>
  <sheetViews>
    <sheetView tabSelected="1" view="pageBreakPreview" zoomScaleNormal="100" zoomScaleSheetLayoutView="100" workbookViewId="0">
      <selection activeCell="A3" sqref="A3"/>
    </sheetView>
  </sheetViews>
  <sheetFormatPr defaultColWidth="9" defaultRowHeight="12" x14ac:dyDescent="0.15"/>
  <cols>
    <col min="1" max="1" width="4.25" style="10" customWidth="1"/>
    <col min="2" max="2" width="9.25" style="10" customWidth="1"/>
    <col min="3" max="3" width="11.5" style="10" customWidth="1"/>
    <col min="4" max="4" width="4.625" style="10" customWidth="1"/>
    <col min="5" max="5" width="14.375" style="10" customWidth="1"/>
    <col min="6" max="6" width="4.625" style="10" customWidth="1"/>
    <col min="7" max="7" width="8.875" style="10" customWidth="1"/>
    <col min="8" max="8" width="4" style="10" customWidth="1"/>
    <col min="9" max="9" width="4.625" style="10" customWidth="1"/>
    <col min="10" max="10" width="5.25" style="10" customWidth="1"/>
    <col min="11" max="11" width="5.5" style="10" customWidth="1"/>
    <col min="12" max="12" width="4.625" style="10" customWidth="1"/>
    <col min="13" max="13" width="9.375" style="10" customWidth="1"/>
    <col min="14" max="14" width="4.625" style="10" customWidth="1"/>
    <col min="15" max="16384" width="9" style="10"/>
  </cols>
  <sheetData>
    <row r="1" spans="1:14" s="3" customFormat="1" ht="19.5" customHeight="1" x14ac:dyDescent="0.15">
      <c r="A1" s="2" t="s">
        <v>162</v>
      </c>
      <c r="K1" s="4" t="s">
        <v>3</v>
      </c>
      <c r="L1" s="5"/>
      <c r="M1" s="6" t="str">
        <f ca="1">LEFT(MID(CELL("filename",A1),FIND("[",CELL("filename",A1))+1,FIND("]",CELL("filename",A1))-FIND("[",CELL("filename",A1))-1),4)</f>
        <v>0000</v>
      </c>
      <c r="N1" s="7"/>
    </row>
    <row r="2" spans="1:14" s="8" customFormat="1" ht="24" customHeight="1" x14ac:dyDescent="0.15">
      <c r="A2" s="72" t="s">
        <v>175</v>
      </c>
      <c r="B2" s="72"/>
      <c r="C2" s="72"/>
      <c r="D2" s="72"/>
      <c r="E2" s="72"/>
      <c r="F2" s="72"/>
      <c r="G2" s="72"/>
      <c r="H2" s="72"/>
      <c r="I2" s="72"/>
      <c r="J2" s="72"/>
      <c r="K2" s="72"/>
      <c r="L2" s="72"/>
      <c r="M2" s="72"/>
      <c r="N2" s="72"/>
    </row>
    <row r="3" spans="1:14" ht="12" customHeight="1" x14ac:dyDescent="0.15">
      <c r="A3" s="9" ph="1"/>
    </row>
    <row r="4" spans="1:14" ht="21" customHeight="1" x14ac:dyDescent="0.15">
      <c r="A4" s="86" t="s">
        <v>145</v>
      </c>
      <c r="B4" s="87"/>
      <c r="C4" s="67" t="s">
        <v>160</v>
      </c>
      <c r="D4" s="68"/>
      <c r="E4" s="68"/>
      <c r="F4" s="68"/>
      <c r="G4" s="69" t="s">
        <v>170</v>
      </c>
      <c r="H4" s="70"/>
      <c r="I4" s="67" t="s">
        <v>171</v>
      </c>
      <c r="J4" s="68"/>
      <c r="K4" s="68"/>
      <c r="L4" s="68"/>
      <c r="M4" s="68"/>
      <c r="N4" s="71"/>
    </row>
    <row r="5" spans="1:14" ht="21" customHeight="1" x14ac:dyDescent="0.15">
      <c r="A5" s="86" t="s">
        <v>153</v>
      </c>
      <c r="B5" s="87"/>
      <c r="C5" s="67" t="s">
        <v>146</v>
      </c>
      <c r="D5" s="68"/>
      <c r="E5" s="68"/>
      <c r="F5" s="68"/>
      <c r="G5" s="68"/>
      <c r="H5" s="68"/>
      <c r="I5" s="68"/>
      <c r="J5" s="68"/>
      <c r="K5" s="68"/>
      <c r="L5" s="68"/>
      <c r="M5" s="68"/>
      <c r="N5" s="71"/>
    </row>
    <row r="6" spans="1:14" ht="36" customHeight="1" x14ac:dyDescent="0.15">
      <c r="A6" s="73" t="s">
        <v>75</v>
      </c>
      <c r="B6" s="74"/>
      <c r="C6" s="75" t="s">
        <v>76</v>
      </c>
      <c r="D6" s="75"/>
      <c r="E6" s="75"/>
      <c r="F6" s="75"/>
      <c r="G6" s="75"/>
      <c r="H6" s="75"/>
      <c r="I6" s="75"/>
      <c r="J6" s="75"/>
      <c r="K6" s="75"/>
      <c r="L6" s="75"/>
      <c r="M6" s="75"/>
      <c r="N6" s="75"/>
    </row>
    <row r="7" spans="1:14" ht="12" customHeight="1" x14ac:dyDescent="0.15">
      <c r="A7" s="76" t="s">
        <v>77</v>
      </c>
      <c r="B7" s="77"/>
      <c r="C7" s="80">
        <f>+B72</f>
        <v>300</v>
      </c>
      <c r="D7" s="81"/>
      <c r="E7" s="59"/>
      <c r="F7" s="60"/>
      <c r="G7" s="60"/>
      <c r="H7" s="60"/>
      <c r="I7" s="60"/>
      <c r="J7" s="60"/>
      <c r="K7" s="60"/>
      <c r="L7" s="60"/>
      <c r="M7" s="60"/>
      <c r="N7" s="61"/>
    </row>
    <row r="8" spans="1:14" ht="12" customHeight="1" x14ac:dyDescent="0.15">
      <c r="A8" s="78"/>
      <c r="B8" s="79"/>
      <c r="C8" s="82"/>
      <c r="D8" s="82"/>
      <c r="E8" s="62"/>
      <c r="F8" s="63"/>
      <c r="G8" s="63"/>
      <c r="H8" s="63"/>
      <c r="I8" s="63"/>
      <c r="J8" s="63"/>
      <c r="K8" s="63"/>
      <c r="L8" s="63"/>
      <c r="M8" s="63"/>
      <c r="N8" s="64"/>
    </row>
    <row r="9" spans="1:14" ht="19.5" customHeight="1" x14ac:dyDescent="0.15">
      <c r="A9" s="83" t="s">
        <v>117</v>
      </c>
      <c r="B9" s="83"/>
      <c r="C9" s="84" t="s">
        <v>78</v>
      </c>
      <c r="D9" s="84"/>
      <c r="E9" s="84" t="s">
        <v>79</v>
      </c>
      <c r="F9" s="84"/>
      <c r="G9" s="11" t="s">
        <v>80</v>
      </c>
      <c r="H9" s="84" t="s">
        <v>81</v>
      </c>
      <c r="I9" s="84"/>
      <c r="J9" s="84"/>
      <c r="K9" s="84" t="s">
        <v>82</v>
      </c>
      <c r="L9" s="84"/>
      <c r="M9" s="84"/>
      <c r="N9" s="11" t="s">
        <v>83</v>
      </c>
    </row>
    <row r="10" spans="1:14" ht="28.5" customHeight="1" x14ac:dyDescent="0.15">
      <c r="A10" s="83"/>
      <c r="B10" s="83"/>
      <c r="C10" s="85" t="s">
        <v>118</v>
      </c>
      <c r="D10" s="85"/>
      <c r="E10" s="85" t="s">
        <v>84</v>
      </c>
      <c r="F10" s="85"/>
      <c r="G10" s="12" t="s">
        <v>85</v>
      </c>
      <c r="H10" s="85" t="s">
        <v>86</v>
      </c>
      <c r="I10" s="85"/>
      <c r="J10" s="85"/>
      <c r="K10" s="85" t="s">
        <v>87</v>
      </c>
      <c r="L10" s="85"/>
      <c r="M10" s="85"/>
      <c r="N10" s="13">
        <v>0</v>
      </c>
    </row>
    <row r="11" spans="1:14" ht="15" customHeight="1" x14ac:dyDescent="0.15">
      <c r="A11" s="83"/>
      <c r="B11" s="83"/>
      <c r="C11" s="84" t="s">
        <v>88</v>
      </c>
      <c r="D11" s="84"/>
      <c r="E11" s="84"/>
      <c r="F11" s="84"/>
      <c r="G11" s="84"/>
      <c r="H11" s="84" t="s">
        <v>89</v>
      </c>
      <c r="I11" s="84"/>
      <c r="J11" s="84"/>
      <c r="K11" s="84"/>
      <c r="L11" s="88"/>
      <c r="M11" s="89"/>
      <c r="N11" s="90"/>
    </row>
    <row r="12" spans="1:14" ht="24.75" customHeight="1" x14ac:dyDescent="0.15">
      <c r="A12" s="83"/>
      <c r="B12" s="83"/>
      <c r="C12" s="94" t="s">
        <v>128</v>
      </c>
      <c r="D12" s="85"/>
      <c r="E12" s="85"/>
      <c r="F12" s="85"/>
      <c r="G12" s="85"/>
      <c r="H12" s="85" t="s">
        <v>90</v>
      </c>
      <c r="I12" s="85"/>
      <c r="J12" s="85"/>
      <c r="K12" s="85"/>
      <c r="L12" s="91"/>
      <c r="M12" s="92"/>
      <c r="N12" s="93"/>
    </row>
    <row r="13" spans="1:14" ht="23.25" customHeight="1" x14ac:dyDescent="0.15">
      <c r="A13" s="168" t="s">
        <v>91</v>
      </c>
      <c r="B13" s="14"/>
      <c r="C13" s="73" t="s">
        <v>92</v>
      </c>
      <c r="D13" s="74"/>
      <c r="E13" s="73" t="s">
        <v>93</v>
      </c>
      <c r="F13" s="74"/>
      <c r="G13" s="14" t="s">
        <v>94</v>
      </c>
      <c r="H13" s="73" t="s">
        <v>0</v>
      </c>
      <c r="I13" s="95"/>
      <c r="J13" s="74"/>
      <c r="K13" s="73" t="s">
        <v>95</v>
      </c>
      <c r="L13" s="95"/>
      <c r="M13" s="95"/>
      <c r="N13" s="74"/>
    </row>
    <row r="14" spans="1:14" ht="23.25" customHeight="1" x14ac:dyDescent="0.15">
      <c r="A14" s="169"/>
      <c r="B14" s="185" t="s">
        <v>122</v>
      </c>
      <c r="C14" s="85" t="s">
        <v>118</v>
      </c>
      <c r="D14" s="85"/>
      <c r="E14" s="99" t="str">
        <f>E10</f>
        <v>▲▲学科</v>
      </c>
      <c r="F14" s="99"/>
      <c r="G14" s="15" t="str">
        <f>G10</f>
        <v>教授</v>
      </c>
      <c r="H14" s="99" t="str">
        <f>H10</f>
        <v>○○　○○</v>
      </c>
      <c r="I14" s="99"/>
      <c r="J14" s="99"/>
      <c r="K14" s="99"/>
      <c r="L14" s="99"/>
      <c r="M14" s="99"/>
      <c r="N14" s="99"/>
    </row>
    <row r="15" spans="1:14" ht="23.25" customHeight="1" x14ac:dyDescent="0.15">
      <c r="A15" s="169"/>
      <c r="B15" s="186"/>
      <c r="C15" s="96" t="s">
        <v>119</v>
      </c>
      <c r="D15" s="96"/>
      <c r="E15" s="96" t="s">
        <v>123</v>
      </c>
      <c r="F15" s="96"/>
      <c r="G15" s="16" t="s">
        <v>124</v>
      </c>
      <c r="H15" s="96" t="s">
        <v>125</v>
      </c>
      <c r="I15" s="96"/>
      <c r="J15" s="96"/>
      <c r="K15" s="96"/>
      <c r="L15" s="96"/>
      <c r="M15" s="96"/>
      <c r="N15" s="96"/>
    </row>
    <row r="16" spans="1:14" ht="23.25" customHeight="1" x14ac:dyDescent="0.15">
      <c r="A16" s="169"/>
      <c r="B16" s="186"/>
      <c r="C16" s="96"/>
      <c r="D16" s="96"/>
      <c r="E16" s="96"/>
      <c r="F16" s="96"/>
      <c r="G16" s="16"/>
      <c r="H16" s="96"/>
      <c r="I16" s="96"/>
      <c r="J16" s="96"/>
      <c r="K16" s="96"/>
      <c r="L16" s="96"/>
      <c r="M16" s="96"/>
      <c r="N16" s="96"/>
    </row>
    <row r="17" spans="1:14" ht="23.25" customHeight="1" x14ac:dyDescent="0.15">
      <c r="A17" s="169"/>
      <c r="B17" s="186"/>
      <c r="C17" s="96"/>
      <c r="D17" s="96"/>
      <c r="E17" s="96"/>
      <c r="F17" s="96"/>
      <c r="G17" s="16"/>
      <c r="H17" s="96"/>
      <c r="I17" s="96"/>
      <c r="J17" s="96"/>
      <c r="K17" s="96"/>
      <c r="L17" s="96"/>
      <c r="M17" s="96"/>
      <c r="N17" s="96"/>
    </row>
    <row r="18" spans="1:14" ht="23.25" customHeight="1" x14ac:dyDescent="0.15">
      <c r="A18" s="169"/>
      <c r="B18" s="115"/>
      <c r="C18" s="96"/>
      <c r="D18" s="96"/>
      <c r="E18" s="96"/>
      <c r="F18" s="96"/>
      <c r="G18" s="16"/>
      <c r="H18" s="96"/>
      <c r="I18" s="96"/>
      <c r="J18" s="96"/>
      <c r="K18" s="96"/>
      <c r="L18" s="96"/>
      <c r="M18" s="96"/>
      <c r="N18" s="96"/>
    </row>
    <row r="19" spans="1:14" ht="23.25" customHeight="1" x14ac:dyDescent="0.15">
      <c r="A19" s="169"/>
      <c r="B19" s="116" t="s">
        <v>121</v>
      </c>
      <c r="C19" s="127" t="s">
        <v>119</v>
      </c>
      <c r="D19" s="127"/>
      <c r="E19" s="96" t="s">
        <v>97</v>
      </c>
      <c r="F19" s="96"/>
      <c r="G19" s="16" t="s">
        <v>98</v>
      </c>
      <c r="H19" s="96" t="s">
        <v>99</v>
      </c>
      <c r="I19" s="96"/>
      <c r="J19" s="96"/>
      <c r="K19" s="96"/>
      <c r="L19" s="96"/>
      <c r="M19" s="96"/>
      <c r="N19" s="96"/>
    </row>
    <row r="20" spans="1:14" ht="23.25" customHeight="1" x14ac:dyDescent="0.15">
      <c r="A20" s="169"/>
      <c r="B20" s="120"/>
      <c r="C20" s="96"/>
      <c r="D20" s="96"/>
      <c r="E20" s="96"/>
      <c r="F20" s="96"/>
      <c r="G20" s="16"/>
      <c r="H20" s="96"/>
      <c r="I20" s="96"/>
      <c r="J20" s="96"/>
      <c r="K20" s="96"/>
      <c r="L20" s="96"/>
      <c r="M20" s="96"/>
      <c r="N20" s="96"/>
    </row>
    <row r="21" spans="1:14" ht="23.25" customHeight="1" x14ac:dyDescent="0.15">
      <c r="A21" s="169"/>
      <c r="B21" s="120"/>
      <c r="C21" s="96"/>
      <c r="D21" s="96"/>
      <c r="E21" s="96"/>
      <c r="F21" s="96"/>
      <c r="G21" s="16"/>
      <c r="H21" s="96"/>
      <c r="I21" s="96"/>
      <c r="J21" s="96"/>
      <c r="K21" s="96"/>
      <c r="L21" s="96"/>
      <c r="M21" s="96"/>
      <c r="N21" s="96"/>
    </row>
    <row r="22" spans="1:14" ht="23.25" customHeight="1" x14ac:dyDescent="0.15">
      <c r="A22" s="169"/>
      <c r="B22" s="120"/>
      <c r="C22" s="96"/>
      <c r="D22" s="96"/>
      <c r="E22" s="96"/>
      <c r="F22" s="96"/>
      <c r="G22" s="16"/>
      <c r="H22" s="96"/>
      <c r="I22" s="96"/>
      <c r="J22" s="96"/>
      <c r="K22" s="96"/>
      <c r="L22" s="96"/>
      <c r="M22" s="96"/>
      <c r="N22" s="96"/>
    </row>
    <row r="23" spans="1:14" ht="23.25" customHeight="1" x14ac:dyDescent="0.15">
      <c r="A23" s="169"/>
      <c r="B23" s="126"/>
      <c r="C23" s="127"/>
      <c r="D23" s="127"/>
      <c r="E23" s="85"/>
      <c r="F23" s="85"/>
      <c r="G23" s="17"/>
      <c r="H23" s="85"/>
      <c r="I23" s="85"/>
      <c r="J23" s="85"/>
      <c r="K23" s="85"/>
      <c r="L23" s="85"/>
      <c r="M23" s="85"/>
      <c r="N23" s="85"/>
    </row>
    <row r="24" spans="1:14" ht="23.25" customHeight="1" x14ac:dyDescent="0.15">
      <c r="A24" s="169"/>
      <c r="B24" s="114" t="s">
        <v>100</v>
      </c>
      <c r="C24" s="99" t="s">
        <v>126</v>
      </c>
      <c r="D24" s="99"/>
      <c r="E24" s="99" t="s">
        <v>127</v>
      </c>
      <c r="F24" s="99"/>
      <c r="G24" s="15" t="s">
        <v>101</v>
      </c>
      <c r="H24" s="99" t="s">
        <v>96</v>
      </c>
      <c r="I24" s="99"/>
      <c r="J24" s="99"/>
      <c r="K24" s="99"/>
      <c r="L24" s="99"/>
      <c r="M24" s="99"/>
      <c r="N24" s="99"/>
    </row>
    <row r="25" spans="1:14" ht="23.25" customHeight="1" x14ac:dyDescent="0.15">
      <c r="A25" s="169"/>
      <c r="B25" s="115"/>
      <c r="C25" s="100"/>
      <c r="D25" s="102"/>
      <c r="E25" s="100"/>
      <c r="F25" s="102"/>
      <c r="G25" s="18"/>
      <c r="H25" s="100"/>
      <c r="I25" s="101"/>
      <c r="J25" s="102"/>
      <c r="K25" s="100"/>
      <c r="L25" s="101"/>
      <c r="M25" s="101"/>
      <c r="N25" s="102"/>
    </row>
    <row r="26" spans="1:14" ht="23.25" customHeight="1" x14ac:dyDescent="0.15">
      <c r="A26" s="169"/>
      <c r="B26" s="116"/>
      <c r="C26" s="162"/>
      <c r="D26" s="162"/>
      <c r="E26" s="96"/>
      <c r="F26" s="96"/>
      <c r="G26" s="16"/>
      <c r="H26" s="96"/>
      <c r="I26" s="96"/>
      <c r="J26" s="96"/>
      <c r="K26" s="96"/>
      <c r="L26" s="96"/>
      <c r="M26" s="96"/>
      <c r="N26" s="96"/>
    </row>
    <row r="27" spans="1:14" ht="23.25" customHeight="1" x14ac:dyDescent="0.15">
      <c r="A27" s="169"/>
      <c r="B27" s="116" t="s">
        <v>120</v>
      </c>
      <c r="C27" s="96" t="s">
        <v>126</v>
      </c>
      <c r="D27" s="96"/>
      <c r="E27" s="96" t="s">
        <v>97</v>
      </c>
      <c r="F27" s="96"/>
      <c r="G27" s="16" t="s">
        <v>102</v>
      </c>
      <c r="H27" s="96" t="s">
        <v>99</v>
      </c>
      <c r="I27" s="96"/>
      <c r="J27" s="96"/>
      <c r="K27" s="96"/>
      <c r="L27" s="96"/>
      <c r="M27" s="96"/>
      <c r="N27" s="96"/>
    </row>
    <row r="28" spans="1:14" ht="23.25" customHeight="1" x14ac:dyDescent="0.15">
      <c r="A28" s="169"/>
      <c r="B28" s="120"/>
      <c r="C28" s="100"/>
      <c r="D28" s="102"/>
      <c r="E28" s="100"/>
      <c r="F28" s="102"/>
      <c r="G28" s="19"/>
      <c r="H28" s="100"/>
      <c r="I28" s="101"/>
      <c r="J28" s="102"/>
      <c r="K28" s="100"/>
      <c r="L28" s="101"/>
      <c r="M28" s="101"/>
      <c r="N28" s="102"/>
    </row>
    <row r="29" spans="1:14" ht="23.25" customHeight="1" thickBot="1" x14ac:dyDescent="0.2">
      <c r="A29" s="169"/>
      <c r="B29" s="121"/>
      <c r="C29" s="103"/>
      <c r="D29" s="103"/>
      <c r="E29" s="103"/>
      <c r="F29" s="103"/>
      <c r="G29" s="20"/>
      <c r="H29" s="103"/>
      <c r="I29" s="103"/>
      <c r="J29" s="103"/>
      <c r="K29" s="103"/>
      <c r="L29" s="103"/>
      <c r="M29" s="103"/>
      <c r="N29" s="103"/>
    </row>
    <row r="30" spans="1:14" ht="23.25" hidden="1" customHeight="1" thickTop="1" x14ac:dyDescent="0.15">
      <c r="A30" s="169"/>
      <c r="B30" s="154" t="s">
        <v>129</v>
      </c>
      <c r="C30" s="156" t="s">
        <v>130</v>
      </c>
      <c r="D30" s="156"/>
      <c r="E30" s="157"/>
      <c r="F30" s="157"/>
      <c r="G30" s="65" t="s">
        <v>131</v>
      </c>
      <c r="H30" s="158" t="s">
        <v>132</v>
      </c>
      <c r="I30" s="159"/>
      <c r="J30" s="160"/>
      <c r="K30" s="156"/>
      <c r="L30" s="156"/>
      <c r="M30" s="156"/>
      <c r="N30" s="156"/>
    </row>
    <row r="31" spans="1:14" ht="23.25" hidden="1" customHeight="1" x14ac:dyDescent="0.15">
      <c r="A31" s="169"/>
      <c r="B31" s="154"/>
      <c r="C31" s="117"/>
      <c r="D31" s="119"/>
      <c r="E31" s="181"/>
      <c r="F31" s="182"/>
      <c r="G31" s="65"/>
      <c r="H31" s="117"/>
      <c r="I31" s="118"/>
      <c r="J31" s="119"/>
      <c r="K31" s="117"/>
      <c r="L31" s="118"/>
      <c r="M31" s="118"/>
      <c r="N31" s="119"/>
    </row>
    <row r="32" spans="1:14" ht="23.25" hidden="1" customHeight="1" x14ac:dyDescent="0.15">
      <c r="A32" s="170"/>
      <c r="B32" s="155"/>
      <c r="C32" s="161"/>
      <c r="D32" s="161"/>
      <c r="E32" s="163"/>
      <c r="F32" s="163"/>
      <c r="G32" s="66"/>
      <c r="H32" s="164"/>
      <c r="I32" s="164"/>
      <c r="J32" s="164"/>
      <c r="K32" s="164"/>
      <c r="L32" s="164"/>
      <c r="M32" s="164"/>
      <c r="N32" s="164"/>
    </row>
    <row r="33" spans="1:14" ht="143.25" customHeight="1" thickTop="1" x14ac:dyDescent="0.15">
      <c r="A33" s="21"/>
      <c r="B33" s="165" t="s">
        <v>167</v>
      </c>
      <c r="C33" s="165"/>
      <c r="D33" s="165"/>
      <c r="E33" s="165"/>
      <c r="F33" s="165"/>
      <c r="G33" s="165"/>
      <c r="H33" s="165"/>
      <c r="I33" s="165"/>
      <c r="J33" s="165"/>
      <c r="K33" s="165"/>
      <c r="L33" s="165"/>
      <c r="M33" s="165"/>
      <c r="N33" s="166"/>
    </row>
    <row r="34" spans="1:14" ht="24" customHeight="1" x14ac:dyDescent="0.15">
      <c r="A34" s="73" t="s">
        <v>2</v>
      </c>
      <c r="B34" s="74"/>
      <c r="C34" s="171" t="str">
        <f>C4</f>
        <v>リストから選択してください</v>
      </c>
      <c r="D34" s="172"/>
      <c r="E34" s="172"/>
      <c r="F34" s="172"/>
      <c r="G34" s="172"/>
      <c r="H34" s="172"/>
      <c r="I34" s="173"/>
      <c r="J34" s="22"/>
      <c r="K34" s="5" t="s">
        <v>3</v>
      </c>
      <c r="L34" s="5"/>
      <c r="M34" s="6" t="str">
        <f ca="1">M1</f>
        <v>0000</v>
      </c>
      <c r="N34" s="7"/>
    </row>
    <row r="35" spans="1:14" ht="36" customHeight="1" x14ac:dyDescent="0.15">
      <c r="A35" s="183" t="s">
        <v>75</v>
      </c>
      <c r="B35" s="184"/>
      <c r="C35" s="174" t="str">
        <f>C6</f>
        <v>課題名を記入</v>
      </c>
      <c r="D35" s="175"/>
      <c r="E35" s="175"/>
      <c r="F35" s="175"/>
      <c r="G35" s="175"/>
      <c r="H35" s="175"/>
      <c r="I35" s="175"/>
      <c r="J35" s="175"/>
      <c r="K35" s="175"/>
      <c r="L35" s="175"/>
      <c r="M35" s="175"/>
      <c r="N35" s="23"/>
    </row>
    <row r="36" spans="1:14" s="28" customFormat="1" ht="24" customHeight="1" x14ac:dyDescent="0.15">
      <c r="A36" s="24"/>
      <c r="B36" s="25"/>
      <c r="C36" s="25" t="str">
        <f>B14</f>
        <v>高専分担者</v>
      </c>
      <c r="D36" s="26">
        <f>COUNTA(H14:J18)</f>
        <v>2</v>
      </c>
      <c r="E36" s="25" t="str">
        <f>B19</f>
        <v>高専学生</v>
      </c>
      <c r="F36" s="26">
        <f>COUNTA(H19:J23)</f>
        <v>1</v>
      </c>
      <c r="G36" s="25" t="str">
        <f>B24</f>
        <v>技科大教員</v>
      </c>
      <c r="H36" s="26">
        <f>COUNTA(H24:J26)</f>
        <v>1</v>
      </c>
      <c r="I36" s="176" t="str">
        <f>B27</f>
        <v>技科大学生</v>
      </c>
      <c r="J36" s="176"/>
      <c r="K36" s="26">
        <f>COUNTA(H27:J29)</f>
        <v>1</v>
      </c>
      <c r="L36" s="176" t="str">
        <f>B30</f>
        <v>企業研究者</v>
      </c>
      <c r="M36" s="176"/>
      <c r="N36" s="27">
        <f>COUNTA(H30:J32)</f>
        <v>1</v>
      </c>
    </row>
    <row r="37" spans="1:14" ht="51.75" customHeight="1" x14ac:dyDescent="0.15">
      <c r="A37" s="73" t="s">
        <v>111</v>
      </c>
      <c r="B37" s="74"/>
      <c r="C37" s="111" t="s">
        <v>143</v>
      </c>
      <c r="D37" s="112"/>
      <c r="E37" s="112"/>
      <c r="F37" s="112"/>
      <c r="G37" s="112"/>
      <c r="H37" s="112"/>
      <c r="I37" s="112"/>
      <c r="J37" s="112"/>
      <c r="K37" s="112"/>
      <c r="L37" s="112"/>
      <c r="M37" s="112"/>
      <c r="N37" s="113"/>
    </row>
    <row r="38" spans="1:14" x14ac:dyDescent="0.15">
      <c r="A38" s="177" t="s">
        <v>112</v>
      </c>
      <c r="B38" s="178"/>
      <c r="C38" s="133" t="s">
        <v>137</v>
      </c>
      <c r="D38" s="133"/>
      <c r="E38" s="133"/>
      <c r="F38" s="133"/>
      <c r="G38" s="133"/>
      <c r="H38" s="133">
        <v>2</v>
      </c>
      <c r="I38" s="133"/>
      <c r="J38" s="133"/>
      <c r="K38" s="133"/>
      <c r="L38" s="133"/>
      <c r="M38" s="133"/>
      <c r="N38" s="134"/>
    </row>
    <row r="39" spans="1:14" x14ac:dyDescent="0.15">
      <c r="A39" s="179"/>
      <c r="B39" s="180"/>
      <c r="C39" s="29" t="s">
        <v>168</v>
      </c>
      <c r="D39" s="30"/>
      <c r="E39" s="30"/>
      <c r="F39" s="30"/>
      <c r="G39" s="30"/>
      <c r="H39" s="30"/>
      <c r="I39" s="31"/>
      <c r="J39" s="31"/>
      <c r="K39" s="29" t="s">
        <v>138</v>
      </c>
      <c r="L39" s="29"/>
      <c r="M39" s="30"/>
      <c r="N39" s="32"/>
    </row>
    <row r="40" spans="1:14" x14ac:dyDescent="0.15">
      <c r="A40" s="57"/>
      <c r="B40" s="29"/>
      <c r="C40" s="29" t="s">
        <v>169</v>
      </c>
      <c r="D40" s="30"/>
      <c r="E40" s="30"/>
      <c r="F40" s="58">
        <v>0</v>
      </c>
      <c r="G40" s="30"/>
      <c r="H40" s="30"/>
      <c r="I40" s="31"/>
      <c r="J40" s="31"/>
      <c r="K40" s="29"/>
      <c r="L40" s="29"/>
      <c r="M40" s="30"/>
      <c r="N40" s="32"/>
    </row>
    <row r="41" spans="1:14" ht="96" customHeight="1" x14ac:dyDescent="0.15">
      <c r="A41" s="139"/>
      <c r="B41" s="140"/>
      <c r="C41" s="140"/>
      <c r="D41" s="140"/>
      <c r="E41" s="140"/>
      <c r="F41" s="140"/>
      <c r="G41" s="140"/>
      <c r="H41" s="140"/>
      <c r="I41" s="140"/>
      <c r="J41" s="140"/>
      <c r="K41" s="140"/>
      <c r="L41" s="140"/>
      <c r="M41" s="140"/>
      <c r="N41" s="141"/>
    </row>
    <row r="42" spans="1:14" ht="15.75" customHeight="1" x14ac:dyDescent="0.15">
      <c r="A42" s="142" t="s">
        <v>113</v>
      </c>
      <c r="B42" s="143"/>
      <c r="C42" s="144"/>
      <c r="D42" s="144"/>
      <c r="E42" s="144"/>
      <c r="F42" s="144"/>
      <c r="G42" s="144"/>
      <c r="H42" s="144"/>
      <c r="I42" s="144"/>
      <c r="J42" s="144"/>
      <c r="K42" s="144"/>
      <c r="L42" s="144"/>
      <c r="M42" s="144"/>
      <c r="N42" s="145"/>
    </row>
    <row r="43" spans="1:14" ht="222.75" customHeight="1" x14ac:dyDescent="0.15">
      <c r="A43" s="146"/>
      <c r="B43" s="147"/>
      <c r="C43" s="147"/>
      <c r="D43" s="147"/>
      <c r="E43" s="147"/>
      <c r="F43" s="147"/>
      <c r="G43" s="147"/>
      <c r="H43" s="147"/>
      <c r="I43" s="147"/>
      <c r="J43" s="147"/>
      <c r="K43" s="147"/>
      <c r="L43" s="147"/>
      <c r="M43" s="147"/>
      <c r="N43" s="148"/>
    </row>
    <row r="44" spans="1:14" ht="36" customHeight="1" x14ac:dyDescent="0.15">
      <c r="A44" s="123" t="s">
        <v>139</v>
      </c>
      <c r="B44" s="124"/>
      <c r="C44" s="124"/>
      <c r="D44" s="124"/>
      <c r="E44" s="124"/>
      <c r="F44" s="124"/>
      <c r="G44" s="124"/>
      <c r="H44" s="124"/>
      <c r="I44" s="124"/>
      <c r="J44" s="124"/>
      <c r="K44" s="124"/>
      <c r="L44" s="124"/>
      <c r="M44" s="124"/>
      <c r="N44" s="125"/>
    </row>
    <row r="45" spans="1:14" ht="140.1" customHeight="1" x14ac:dyDescent="0.15">
      <c r="A45" s="104"/>
      <c r="B45" s="105"/>
      <c r="C45" s="105"/>
      <c r="D45" s="105"/>
      <c r="E45" s="105"/>
      <c r="F45" s="105"/>
      <c r="G45" s="105"/>
      <c r="H45" s="105"/>
      <c r="I45" s="105"/>
      <c r="J45" s="105"/>
      <c r="K45" s="105"/>
      <c r="L45" s="105"/>
      <c r="M45" s="105"/>
      <c r="N45" s="106"/>
    </row>
    <row r="46" spans="1:14" ht="36" customHeight="1" x14ac:dyDescent="0.15">
      <c r="A46" s="123" t="s">
        <v>144</v>
      </c>
      <c r="B46" s="124"/>
      <c r="C46" s="124"/>
      <c r="D46" s="124"/>
      <c r="E46" s="124"/>
      <c r="F46" s="124"/>
      <c r="G46" s="124"/>
      <c r="H46" s="124"/>
      <c r="I46" s="124"/>
      <c r="J46" s="124"/>
      <c r="K46" s="124"/>
      <c r="L46" s="124"/>
      <c r="M46" s="124"/>
      <c r="N46" s="125"/>
    </row>
    <row r="47" spans="1:14" ht="140.1" customHeight="1" x14ac:dyDescent="0.15">
      <c r="A47" s="104"/>
      <c r="B47" s="105"/>
      <c r="C47" s="105"/>
      <c r="D47" s="105"/>
      <c r="E47" s="105"/>
      <c r="F47" s="105"/>
      <c r="G47" s="105"/>
      <c r="H47" s="105"/>
      <c r="I47" s="105"/>
      <c r="J47" s="105"/>
      <c r="K47" s="105"/>
      <c r="L47" s="105"/>
      <c r="M47" s="105"/>
      <c r="N47" s="106"/>
    </row>
    <row r="48" spans="1:14" ht="36" customHeight="1" x14ac:dyDescent="0.15">
      <c r="A48" s="110" t="s">
        <v>114</v>
      </c>
      <c r="B48" s="110"/>
      <c r="C48" s="149" t="s">
        <v>136</v>
      </c>
      <c r="D48" s="149"/>
      <c r="E48" s="149"/>
      <c r="F48" s="149"/>
      <c r="G48" s="149"/>
      <c r="H48" s="149"/>
      <c r="I48" s="149"/>
      <c r="J48" s="149"/>
      <c r="K48" s="149"/>
      <c r="L48" s="149"/>
      <c r="M48" s="149"/>
      <c r="N48" s="149"/>
    </row>
    <row r="49" spans="1:14" ht="200.1" customHeight="1" x14ac:dyDescent="0.15">
      <c r="A49" s="104" t="s">
        <v>135</v>
      </c>
      <c r="B49" s="105"/>
      <c r="C49" s="105"/>
      <c r="D49" s="105"/>
      <c r="E49" s="105"/>
      <c r="F49" s="105"/>
      <c r="G49" s="105"/>
      <c r="H49" s="105"/>
      <c r="I49" s="105"/>
      <c r="J49" s="105"/>
      <c r="K49" s="105"/>
      <c r="L49" s="105"/>
      <c r="M49" s="105"/>
      <c r="N49" s="106"/>
    </row>
    <row r="50" spans="1:14" ht="36" customHeight="1" x14ac:dyDescent="0.15">
      <c r="A50" s="110" t="s">
        <v>115</v>
      </c>
      <c r="B50" s="110"/>
      <c r="C50" s="122" t="s">
        <v>116</v>
      </c>
      <c r="D50" s="122"/>
      <c r="E50" s="122"/>
      <c r="F50" s="122"/>
      <c r="G50" s="122"/>
      <c r="H50" s="122"/>
      <c r="I50" s="122"/>
      <c r="J50" s="122"/>
      <c r="K50" s="122"/>
      <c r="L50" s="122"/>
      <c r="M50" s="122"/>
      <c r="N50" s="122"/>
    </row>
    <row r="51" spans="1:14" ht="129.75" customHeight="1" x14ac:dyDescent="0.15">
      <c r="A51" s="135"/>
      <c r="B51" s="135"/>
      <c r="C51" s="135"/>
      <c r="D51" s="135"/>
      <c r="E51" s="135"/>
      <c r="F51" s="135"/>
      <c r="G51" s="135"/>
      <c r="H51" s="135"/>
      <c r="I51" s="135"/>
      <c r="J51" s="135"/>
      <c r="K51" s="135"/>
      <c r="L51" s="135"/>
      <c r="M51" s="135"/>
      <c r="N51" s="135"/>
    </row>
    <row r="52" spans="1:14" ht="30" hidden="1" customHeight="1" x14ac:dyDescent="0.15">
      <c r="A52" s="107" t="s">
        <v>134</v>
      </c>
      <c r="B52" s="107"/>
      <c r="C52" s="108" t="s">
        <v>161</v>
      </c>
      <c r="D52" s="108"/>
      <c r="E52" s="108"/>
      <c r="F52" s="108"/>
      <c r="G52" s="108"/>
      <c r="H52" s="108"/>
      <c r="I52" s="108"/>
      <c r="J52" s="108"/>
      <c r="K52" s="108"/>
      <c r="L52" s="108"/>
      <c r="M52" s="108"/>
      <c r="N52" s="108"/>
    </row>
    <row r="53" spans="1:14" ht="129.75" hidden="1" customHeight="1" x14ac:dyDescent="0.15">
      <c r="A53" s="109" t="s">
        <v>166</v>
      </c>
      <c r="B53" s="109"/>
      <c r="C53" s="109"/>
      <c r="D53" s="109"/>
      <c r="E53" s="109"/>
      <c r="F53" s="109"/>
      <c r="G53" s="109"/>
      <c r="H53" s="109"/>
      <c r="I53" s="109"/>
      <c r="J53" s="109"/>
      <c r="K53" s="109"/>
      <c r="L53" s="109"/>
      <c r="M53" s="109"/>
      <c r="N53" s="109"/>
    </row>
    <row r="54" spans="1:14" ht="17.25" customHeight="1" x14ac:dyDescent="0.15">
      <c r="A54" s="153" t="s">
        <v>103</v>
      </c>
      <c r="B54" s="110" t="s">
        <v>174</v>
      </c>
      <c r="C54" s="83" t="s">
        <v>104</v>
      </c>
      <c r="D54" s="83"/>
      <c r="E54" s="83"/>
      <c r="F54" s="83"/>
      <c r="G54" s="83"/>
      <c r="H54" s="83"/>
      <c r="I54" s="83"/>
      <c r="J54" s="83"/>
      <c r="K54" s="83"/>
      <c r="L54" s="83"/>
      <c r="M54" s="83"/>
      <c r="N54" s="83"/>
    </row>
    <row r="55" spans="1:14" ht="17.25" customHeight="1" x14ac:dyDescent="0.15">
      <c r="A55" s="153"/>
      <c r="B55" s="110"/>
      <c r="C55" s="150" t="s">
        <v>142</v>
      </c>
      <c r="D55" s="151"/>
      <c r="E55" s="151"/>
      <c r="F55" s="151"/>
      <c r="G55" s="151"/>
      <c r="H55" s="151"/>
      <c r="I55" s="151"/>
      <c r="J55" s="151"/>
      <c r="K55" s="151"/>
      <c r="L55" s="151"/>
      <c r="M55" s="151"/>
      <c r="N55" s="152"/>
    </row>
    <row r="56" spans="1:14" ht="14.25" customHeight="1" x14ac:dyDescent="0.15">
      <c r="A56" s="153"/>
      <c r="B56" s="110"/>
      <c r="C56" s="73" t="s">
        <v>1</v>
      </c>
      <c r="D56" s="74"/>
      <c r="E56" s="73" t="s">
        <v>147</v>
      </c>
      <c r="F56" s="74"/>
      <c r="G56" s="73" t="s">
        <v>159</v>
      </c>
      <c r="H56" s="95"/>
      <c r="I56" s="74"/>
      <c r="J56" s="73" t="s">
        <v>133</v>
      </c>
      <c r="K56" s="95"/>
      <c r="L56" s="74"/>
      <c r="M56" s="73" t="s">
        <v>105</v>
      </c>
      <c r="N56" s="74"/>
    </row>
    <row r="57" spans="1:14" x14ac:dyDescent="0.15">
      <c r="A57" s="153"/>
      <c r="B57" s="167"/>
      <c r="C57" s="33"/>
      <c r="D57" s="34" t="s">
        <v>107</v>
      </c>
      <c r="E57" s="33"/>
      <c r="F57" s="34" t="s">
        <v>107</v>
      </c>
      <c r="G57" s="76"/>
      <c r="H57" s="136"/>
      <c r="I57" s="34" t="s">
        <v>107</v>
      </c>
      <c r="J57" s="137"/>
      <c r="K57" s="138"/>
      <c r="L57" s="34" t="s">
        <v>107</v>
      </c>
      <c r="M57" s="35"/>
      <c r="N57" s="34" t="s">
        <v>106</v>
      </c>
    </row>
    <row r="58" spans="1:14" ht="13.5" customHeight="1" x14ac:dyDescent="0.15">
      <c r="A58" s="153"/>
      <c r="B58" s="167"/>
      <c r="C58" s="36" t="s">
        <v>108</v>
      </c>
      <c r="D58" s="37">
        <v>50</v>
      </c>
      <c r="E58" s="36" t="s">
        <v>148</v>
      </c>
      <c r="F58" s="37">
        <v>80</v>
      </c>
      <c r="G58" s="97" t="s">
        <v>140</v>
      </c>
      <c r="H58" s="98"/>
      <c r="I58" s="37">
        <v>50</v>
      </c>
      <c r="J58" s="97" t="s">
        <v>141</v>
      </c>
      <c r="K58" s="98"/>
      <c r="L58" s="37">
        <v>50</v>
      </c>
      <c r="M58" s="38"/>
      <c r="N58" s="39">
        <v>0</v>
      </c>
    </row>
    <row r="59" spans="1:14" ht="13.5" customHeight="1" x14ac:dyDescent="0.15">
      <c r="A59" s="153"/>
      <c r="B59" s="167"/>
      <c r="C59" s="36" t="s">
        <v>108</v>
      </c>
      <c r="D59" s="37">
        <v>20</v>
      </c>
      <c r="E59" s="40" t="s">
        <v>150</v>
      </c>
      <c r="F59" s="37"/>
      <c r="G59" s="97" t="s">
        <v>149</v>
      </c>
      <c r="H59" s="98"/>
      <c r="I59" s="37"/>
      <c r="J59" s="97"/>
      <c r="K59" s="98"/>
      <c r="L59" s="41"/>
      <c r="M59" s="42"/>
      <c r="N59" s="43"/>
    </row>
    <row r="60" spans="1:14" ht="13.5" customHeight="1" x14ac:dyDescent="0.15">
      <c r="A60" s="153"/>
      <c r="B60" s="167"/>
      <c r="C60" s="44"/>
      <c r="D60" s="45"/>
      <c r="E60" s="36" t="s">
        <v>148</v>
      </c>
      <c r="F60" s="46">
        <v>50</v>
      </c>
      <c r="G60" s="97"/>
      <c r="H60" s="98"/>
      <c r="I60" s="37"/>
      <c r="J60" s="97"/>
      <c r="K60" s="98"/>
      <c r="L60" s="41"/>
      <c r="M60" s="42"/>
      <c r="N60" s="43"/>
    </row>
    <row r="61" spans="1:14" ht="13.5" customHeight="1" x14ac:dyDescent="0.15">
      <c r="A61" s="153"/>
      <c r="B61" s="167"/>
      <c r="C61" s="44"/>
      <c r="D61" s="45"/>
      <c r="E61" s="40" t="s">
        <v>151</v>
      </c>
      <c r="F61" s="41"/>
      <c r="G61" s="97"/>
      <c r="H61" s="98"/>
      <c r="I61" s="37"/>
      <c r="J61" s="97"/>
      <c r="K61" s="98"/>
      <c r="L61" s="41"/>
      <c r="M61" s="42"/>
      <c r="N61" s="41"/>
    </row>
    <row r="62" spans="1:14" ht="13.5" customHeight="1" x14ac:dyDescent="0.15">
      <c r="A62" s="153"/>
      <c r="B62" s="167"/>
      <c r="C62" s="44"/>
      <c r="D62" s="45"/>
      <c r="E62" s="42"/>
      <c r="F62" s="41"/>
      <c r="G62" s="97"/>
      <c r="H62" s="98"/>
      <c r="I62" s="37"/>
      <c r="J62" s="97"/>
      <c r="K62" s="98"/>
      <c r="L62" s="41"/>
      <c r="M62" s="42"/>
      <c r="N62" s="41"/>
    </row>
    <row r="63" spans="1:14" ht="13.5" customHeight="1" x14ac:dyDescent="0.15">
      <c r="A63" s="153"/>
      <c r="B63" s="167"/>
      <c r="C63" s="44"/>
      <c r="D63" s="45"/>
      <c r="E63" s="42"/>
      <c r="F63" s="41"/>
      <c r="G63" s="97"/>
      <c r="H63" s="98"/>
      <c r="I63" s="37"/>
      <c r="J63" s="97"/>
      <c r="K63" s="98"/>
      <c r="L63" s="41"/>
      <c r="M63" s="42"/>
      <c r="N63" s="41"/>
    </row>
    <row r="64" spans="1:14" ht="13.5" customHeight="1" x14ac:dyDescent="0.15">
      <c r="A64" s="153"/>
      <c r="B64" s="167"/>
      <c r="C64" s="44"/>
      <c r="D64" s="45"/>
      <c r="E64" s="42"/>
      <c r="F64" s="41"/>
      <c r="G64" s="97"/>
      <c r="H64" s="98"/>
      <c r="I64" s="37"/>
      <c r="J64" s="97"/>
      <c r="K64" s="98"/>
      <c r="L64" s="41"/>
      <c r="M64" s="42"/>
      <c r="N64" s="41"/>
    </row>
    <row r="65" spans="1:14" ht="13.5" customHeight="1" x14ac:dyDescent="0.15">
      <c r="A65" s="153"/>
      <c r="B65" s="167"/>
      <c r="C65" s="44"/>
      <c r="D65" s="45"/>
      <c r="E65" s="42"/>
      <c r="F65" s="41"/>
      <c r="G65" s="97"/>
      <c r="H65" s="98"/>
      <c r="I65" s="37"/>
      <c r="J65" s="97"/>
      <c r="K65" s="98"/>
      <c r="L65" s="41"/>
      <c r="M65" s="42"/>
      <c r="N65" s="41"/>
    </row>
    <row r="66" spans="1:14" ht="13.5" customHeight="1" x14ac:dyDescent="0.15">
      <c r="A66" s="153"/>
      <c r="B66" s="167"/>
      <c r="C66" s="44"/>
      <c r="D66" s="45"/>
      <c r="E66" s="42"/>
      <c r="F66" s="41"/>
      <c r="G66" s="97"/>
      <c r="H66" s="98"/>
      <c r="I66" s="37"/>
      <c r="J66" s="97"/>
      <c r="K66" s="98"/>
      <c r="L66" s="41"/>
      <c r="M66" s="42"/>
      <c r="N66" s="41"/>
    </row>
    <row r="67" spans="1:14" ht="13.5" customHeight="1" x14ac:dyDescent="0.15">
      <c r="A67" s="153"/>
      <c r="B67" s="167"/>
      <c r="C67" s="44"/>
      <c r="D67" s="45"/>
      <c r="E67" s="42"/>
      <c r="F67" s="41"/>
      <c r="G67" s="97"/>
      <c r="H67" s="98"/>
      <c r="I67" s="37"/>
      <c r="J67" s="97"/>
      <c r="K67" s="98"/>
      <c r="L67" s="41"/>
      <c r="M67" s="42"/>
      <c r="N67" s="41"/>
    </row>
    <row r="68" spans="1:14" ht="13.5" customHeight="1" x14ac:dyDescent="0.15">
      <c r="A68" s="153"/>
      <c r="B68" s="167"/>
      <c r="C68" s="44"/>
      <c r="D68" s="45"/>
      <c r="E68" s="42"/>
      <c r="F68" s="41"/>
      <c r="G68" s="97"/>
      <c r="H68" s="98"/>
      <c r="I68" s="37"/>
      <c r="J68" s="97"/>
      <c r="K68" s="98"/>
      <c r="L68" s="41"/>
      <c r="M68" s="42"/>
      <c r="N68" s="41"/>
    </row>
    <row r="69" spans="1:14" ht="13.5" customHeight="1" x14ac:dyDescent="0.15">
      <c r="A69" s="153"/>
      <c r="B69" s="167"/>
      <c r="C69" s="44"/>
      <c r="D69" s="45"/>
      <c r="E69" s="42"/>
      <c r="F69" s="41"/>
      <c r="G69" s="97"/>
      <c r="H69" s="98"/>
      <c r="I69" s="37"/>
      <c r="J69" s="97"/>
      <c r="K69" s="98"/>
      <c r="L69" s="41"/>
      <c r="M69" s="42"/>
      <c r="N69" s="41"/>
    </row>
    <row r="70" spans="1:14" ht="14.25" customHeight="1" x14ac:dyDescent="0.15">
      <c r="A70" s="153"/>
      <c r="B70" s="167"/>
      <c r="C70" s="47"/>
      <c r="D70" s="48"/>
      <c r="E70" s="49"/>
      <c r="F70" s="50"/>
      <c r="G70" s="128"/>
      <c r="H70" s="129"/>
      <c r="I70" s="51"/>
      <c r="J70" s="128"/>
      <c r="K70" s="129"/>
      <c r="L70" s="50"/>
      <c r="M70" s="49"/>
      <c r="N70" s="50"/>
    </row>
    <row r="71" spans="1:14" ht="11.25" customHeight="1" x14ac:dyDescent="0.15">
      <c r="A71" s="153"/>
      <c r="B71" s="52" t="s">
        <v>109</v>
      </c>
      <c r="C71" s="131">
        <f>SUM(D58:D70)</f>
        <v>70</v>
      </c>
      <c r="D71" s="130" t="s">
        <v>107</v>
      </c>
      <c r="E71" s="131">
        <f>SUM(F58:F70)</f>
        <v>130</v>
      </c>
      <c r="F71" s="130" t="s">
        <v>107</v>
      </c>
      <c r="G71" s="131">
        <f>SUM(I58:I70)</f>
        <v>50</v>
      </c>
      <c r="H71" s="132"/>
      <c r="I71" s="130" t="s">
        <v>107</v>
      </c>
      <c r="J71" s="131">
        <f>SUM(L58:L70)</f>
        <v>50</v>
      </c>
      <c r="K71" s="132"/>
      <c r="L71" s="130" t="s">
        <v>107</v>
      </c>
      <c r="M71" s="131">
        <f>SUM(N58:N70)</f>
        <v>0</v>
      </c>
      <c r="N71" s="130" t="s">
        <v>110</v>
      </c>
    </row>
    <row r="72" spans="1:14" ht="14.25" customHeight="1" x14ac:dyDescent="0.15">
      <c r="A72" s="153"/>
      <c r="B72" s="53">
        <f>SUM(C71,E71,G71,J71,M71)</f>
        <v>300</v>
      </c>
      <c r="C72" s="131"/>
      <c r="D72" s="130"/>
      <c r="E72" s="131"/>
      <c r="F72" s="130"/>
      <c r="G72" s="131"/>
      <c r="H72" s="132"/>
      <c r="I72" s="130"/>
      <c r="J72" s="131"/>
      <c r="K72" s="132"/>
      <c r="L72" s="130"/>
      <c r="M72" s="131"/>
      <c r="N72" s="130"/>
    </row>
    <row r="73" spans="1:14" x14ac:dyDescent="0.15">
      <c r="B73" s="54"/>
      <c r="C73" s="55"/>
    </row>
    <row r="74" spans="1:14" x14ac:dyDescent="0.15">
      <c r="B74" s="54" t="str">
        <f>IF(MID(C4,2,1)="ア",(IF(B72&gt;200,"申請可能上限額を超過しています","")),IF(MID(C4,2,1)="イ",(IF(B72&gt;500,"申請可能上限額を超過しています","")),IF(MID(C4,2,1)="ウ",(IF(B72&gt;1000,"申請可能上限額を超過しています","")),"申請種目を選択してください")))</f>
        <v>申請種目を選択してください</v>
      </c>
    </row>
    <row r="75" spans="1:14" x14ac:dyDescent="0.15">
      <c r="E75" s="56"/>
    </row>
  </sheetData>
  <protectedRanges>
    <protectedRange sqref="C4:K5" name="範囲1"/>
  </protectedRanges>
  <mergeCells count="187">
    <mergeCell ref="G64:H64"/>
    <mergeCell ref="J64:K64"/>
    <mergeCell ref="G65:H65"/>
    <mergeCell ref="J65:K65"/>
    <mergeCell ref="B33:N33"/>
    <mergeCell ref="E14:F14"/>
    <mergeCell ref="B57:B70"/>
    <mergeCell ref="A13:A32"/>
    <mergeCell ref="C34:I34"/>
    <mergeCell ref="C35:M35"/>
    <mergeCell ref="I36:J36"/>
    <mergeCell ref="L36:M36"/>
    <mergeCell ref="A38:B39"/>
    <mergeCell ref="K30:N30"/>
    <mergeCell ref="C31:D31"/>
    <mergeCell ref="E31:F31"/>
    <mergeCell ref="A34:B34"/>
    <mergeCell ref="A35:B35"/>
    <mergeCell ref="B14:B18"/>
    <mergeCell ref="C20:D20"/>
    <mergeCell ref="E20:F20"/>
    <mergeCell ref="H20:J20"/>
    <mergeCell ref="K20:N20"/>
    <mergeCell ref="C23:D23"/>
    <mergeCell ref="C18:D18"/>
    <mergeCell ref="E18:F18"/>
    <mergeCell ref="H18:J18"/>
    <mergeCell ref="K18:N18"/>
    <mergeCell ref="K24:N24"/>
    <mergeCell ref="C25:D25"/>
    <mergeCell ref="E25:F25"/>
    <mergeCell ref="C22:D22"/>
    <mergeCell ref="J58:K58"/>
    <mergeCell ref="E23:F23"/>
    <mergeCell ref="H25:J25"/>
    <mergeCell ref="C32:D32"/>
    <mergeCell ref="K19:N19"/>
    <mergeCell ref="K25:N25"/>
    <mergeCell ref="C26:D26"/>
    <mergeCell ref="E32:F32"/>
    <mergeCell ref="H32:J32"/>
    <mergeCell ref="K32:N32"/>
    <mergeCell ref="A54:A72"/>
    <mergeCell ref="K14:N14"/>
    <mergeCell ref="C17:D17"/>
    <mergeCell ref="E17:F17"/>
    <mergeCell ref="H17:J17"/>
    <mergeCell ref="K17:N17"/>
    <mergeCell ref="E27:F27"/>
    <mergeCell ref="H27:J27"/>
    <mergeCell ref="K27:N27"/>
    <mergeCell ref="C28:D28"/>
    <mergeCell ref="E28:F28"/>
    <mergeCell ref="C16:D16"/>
    <mergeCell ref="E16:F16"/>
    <mergeCell ref="C14:D14"/>
    <mergeCell ref="H14:J14"/>
    <mergeCell ref="B30:B32"/>
    <mergeCell ref="C30:D30"/>
    <mergeCell ref="E30:F30"/>
    <mergeCell ref="H30:J30"/>
    <mergeCell ref="H16:J16"/>
    <mergeCell ref="K16:N16"/>
    <mergeCell ref="C21:D21"/>
    <mergeCell ref="E21:F21"/>
    <mergeCell ref="H21:J21"/>
    <mergeCell ref="M71:M72"/>
    <mergeCell ref="N71:N72"/>
    <mergeCell ref="G58:H58"/>
    <mergeCell ref="C38:N38"/>
    <mergeCell ref="G61:H61"/>
    <mergeCell ref="J61:K61"/>
    <mergeCell ref="A51:N51"/>
    <mergeCell ref="A47:N47"/>
    <mergeCell ref="A46:N46"/>
    <mergeCell ref="J67:K67"/>
    <mergeCell ref="G57:H57"/>
    <mergeCell ref="J57:K57"/>
    <mergeCell ref="A41:N41"/>
    <mergeCell ref="A42:B42"/>
    <mergeCell ref="C42:N42"/>
    <mergeCell ref="A43:N43"/>
    <mergeCell ref="C48:N48"/>
    <mergeCell ref="C54:N54"/>
    <mergeCell ref="E56:F56"/>
    <mergeCell ref="G56:I56"/>
    <mergeCell ref="J56:L56"/>
    <mergeCell ref="M56:N56"/>
    <mergeCell ref="C55:N55"/>
    <mergeCell ref="C56:D56"/>
    <mergeCell ref="G66:H66"/>
    <mergeCell ref="J66:K66"/>
    <mergeCell ref="G67:H67"/>
    <mergeCell ref="G70:H70"/>
    <mergeCell ref="J70:K70"/>
    <mergeCell ref="G63:H63"/>
    <mergeCell ref="L71:L72"/>
    <mergeCell ref="B54:B56"/>
    <mergeCell ref="C71:C72"/>
    <mergeCell ref="D71:D72"/>
    <mergeCell ref="E71:E72"/>
    <mergeCell ref="F71:F72"/>
    <mergeCell ref="G71:H72"/>
    <mergeCell ref="I71:I72"/>
    <mergeCell ref="J71:K72"/>
    <mergeCell ref="G68:H68"/>
    <mergeCell ref="J68:K68"/>
    <mergeCell ref="G69:H69"/>
    <mergeCell ref="J69:K69"/>
    <mergeCell ref="G59:H59"/>
    <mergeCell ref="J59:K59"/>
    <mergeCell ref="G60:H60"/>
    <mergeCell ref="J60:K60"/>
    <mergeCell ref="J63:K63"/>
    <mergeCell ref="B27:B29"/>
    <mergeCell ref="C27:D27"/>
    <mergeCell ref="A50:B50"/>
    <mergeCell ref="C50:N50"/>
    <mergeCell ref="A44:N44"/>
    <mergeCell ref="A45:N45"/>
    <mergeCell ref="B19:B23"/>
    <mergeCell ref="C19:D19"/>
    <mergeCell ref="E19:F19"/>
    <mergeCell ref="H19:J19"/>
    <mergeCell ref="E22:F22"/>
    <mergeCell ref="H22:J22"/>
    <mergeCell ref="K22:N22"/>
    <mergeCell ref="H23:J23"/>
    <mergeCell ref="K23:N23"/>
    <mergeCell ref="K21:N21"/>
    <mergeCell ref="G62:H62"/>
    <mergeCell ref="J62:K62"/>
    <mergeCell ref="C24:D24"/>
    <mergeCell ref="E24:F24"/>
    <mergeCell ref="H24:J24"/>
    <mergeCell ref="H28:J28"/>
    <mergeCell ref="K28:N28"/>
    <mergeCell ref="C29:D29"/>
    <mergeCell ref="E29:F29"/>
    <mergeCell ref="H29:J29"/>
    <mergeCell ref="K29:N29"/>
    <mergeCell ref="A49:N49"/>
    <mergeCell ref="A52:B52"/>
    <mergeCell ref="C52:N52"/>
    <mergeCell ref="A53:N53"/>
    <mergeCell ref="A48:B48"/>
    <mergeCell ref="A37:B37"/>
    <mergeCell ref="C37:N37"/>
    <mergeCell ref="E26:F26"/>
    <mergeCell ref="H26:J26"/>
    <mergeCell ref="K26:N26"/>
    <mergeCell ref="B24:B26"/>
    <mergeCell ref="H31:J31"/>
    <mergeCell ref="K31:N31"/>
    <mergeCell ref="H12:K12"/>
    <mergeCell ref="C13:D13"/>
    <mergeCell ref="E13:F13"/>
    <mergeCell ref="H13:J13"/>
    <mergeCell ref="K13:N13"/>
    <mergeCell ref="C15:D15"/>
    <mergeCell ref="E15:F15"/>
    <mergeCell ref="H15:J15"/>
    <mergeCell ref="K15:N15"/>
    <mergeCell ref="C4:F4"/>
    <mergeCell ref="G4:H4"/>
    <mergeCell ref="I4:N4"/>
    <mergeCell ref="A2:N2"/>
    <mergeCell ref="A6:B6"/>
    <mergeCell ref="C6:N6"/>
    <mergeCell ref="A7:B8"/>
    <mergeCell ref="C7:D8"/>
    <mergeCell ref="A9:B12"/>
    <mergeCell ref="C9:D9"/>
    <mergeCell ref="E9:F9"/>
    <mergeCell ref="H9:J9"/>
    <mergeCell ref="K9:M9"/>
    <mergeCell ref="C10:D10"/>
    <mergeCell ref="E10:F10"/>
    <mergeCell ref="H10:J10"/>
    <mergeCell ref="K10:M10"/>
    <mergeCell ref="C11:G11"/>
    <mergeCell ref="A4:B4"/>
    <mergeCell ref="A5:B5"/>
    <mergeCell ref="C5:N5"/>
    <mergeCell ref="H11:K11"/>
    <mergeCell ref="L11:N12"/>
    <mergeCell ref="C12:G12"/>
  </mergeCells>
  <phoneticPr fontId="2"/>
  <pageMargins left="0.59055118110236227" right="0.31496062992125984" top="0.39370078740157483" bottom="0.39370078740157483" header="0.31496062992125984" footer="0.31496062992125984"/>
  <pageSetup paperSize="9" fitToWidth="0" orientation="portrait" r:id="rId1"/>
  <rowBreaks count="2" manualBreakCount="2">
    <brk id="33" max="13" man="1"/>
    <brk id="47"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9" r:id="rId4" name="Option Button 7">
              <controlPr defaultSize="0" autoFill="0" autoLine="0" autoPict="0">
                <anchor moveWithCells="1">
                  <from>
                    <xdr:col>6</xdr:col>
                    <xdr:colOff>228600</xdr:colOff>
                    <xdr:row>38</xdr:row>
                    <xdr:rowOff>0</xdr:rowOff>
                  </from>
                  <to>
                    <xdr:col>7</xdr:col>
                    <xdr:colOff>219075</xdr:colOff>
                    <xdr:row>39</xdr:row>
                    <xdr:rowOff>152400</xdr:rowOff>
                  </to>
                </anchor>
              </controlPr>
            </control>
          </mc:Choice>
        </mc:AlternateContent>
        <mc:AlternateContent xmlns:mc="http://schemas.openxmlformats.org/markup-compatibility/2006">
          <mc:Choice Requires="x14">
            <control shapeId="3080" r:id="rId5" name="Option Button 8">
              <controlPr defaultSize="0" autoFill="0" autoLine="0" autoPict="0">
                <anchor moveWithCells="1">
                  <from>
                    <xdr:col>7</xdr:col>
                    <xdr:colOff>161925</xdr:colOff>
                    <xdr:row>38</xdr:row>
                    <xdr:rowOff>0</xdr:rowOff>
                  </from>
                  <to>
                    <xdr:col>9</xdr:col>
                    <xdr:colOff>180975</xdr:colOff>
                    <xdr:row>40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errorStyle="information" allowBlank="1" showErrorMessage="1" xr:uid="{00000000-0002-0000-0000-000001000000}">
          <x14:formula1>
            <xm:f>Sheet2!$F$2:$F$58</xm:f>
          </x14:formula1>
          <xm:sqref>C10:D10 C14:D23</xm:sqref>
        </x14:dataValidation>
        <x14:dataValidation type="list" errorStyle="information" allowBlank="1" showErrorMessage="1" xr:uid="{00000000-0002-0000-0000-000002000000}">
          <x14:formula1>
            <xm:f>Sheet2!$A$15:$A$16</xm:f>
          </x14:formula1>
          <xm:sqref>C4</xm:sqref>
        </x14:dataValidation>
        <x14:dataValidation type="list" errorStyle="information" allowBlank="1" showErrorMessage="1" xr:uid="{00000000-0002-0000-0000-000003000000}">
          <x14:formula1>
            <xm:f>Sheet2!$A$23:$A$28</xm:f>
          </x14:formula1>
          <xm:sqref>C5:N5</xm:sqref>
        </x14:dataValidation>
        <x14:dataValidation type="list" allowBlank="1" showInputMessage="1" showErrorMessage="1" prompt="スタートアップの場合は「1年」を選んでください" xr:uid="{D3A0DD63-D0BA-458F-87DA-9BEC9762EC18}">
          <x14:formula1>
            <xm:f>Sheet2!$A$33:$A$34</xm:f>
          </x14:formula1>
          <xm:sqref>I4:N4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58"/>
  <sheetViews>
    <sheetView workbookViewId="0">
      <selection activeCell="I34" sqref="I34"/>
    </sheetView>
  </sheetViews>
  <sheetFormatPr defaultColWidth="9" defaultRowHeight="11.25" x14ac:dyDescent="0.15"/>
  <cols>
    <col min="1" max="1" width="13.875" style="1" bestFit="1" customWidth="1"/>
    <col min="2" max="2" width="4.625" style="1" customWidth="1"/>
    <col min="3" max="3" width="8.5" style="1" bestFit="1" customWidth="1"/>
    <col min="4" max="4" width="9" style="1"/>
    <col min="5" max="5" width="8.25" style="1" bestFit="1" customWidth="1"/>
    <col min="6" max="6" width="23.875" style="1" bestFit="1" customWidth="1"/>
    <col min="7" max="16384" width="9" style="1"/>
  </cols>
  <sheetData>
    <row r="1" spans="1:6" x14ac:dyDescent="0.15">
      <c r="A1" s="1" t="s">
        <v>4</v>
      </c>
      <c r="C1" s="1" t="s">
        <v>5</v>
      </c>
      <c r="E1" s="1" t="s">
        <v>6</v>
      </c>
      <c r="F1" s="1" t="s">
        <v>7</v>
      </c>
    </row>
    <row r="2" spans="1:6" x14ac:dyDescent="0.15">
      <c r="A2" s="1" t="s">
        <v>8</v>
      </c>
      <c r="C2" s="1" t="s">
        <v>9</v>
      </c>
      <c r="E2" s="1">
        <v>701001</v>
      </c>
      <c r="F2" s="1" t="s">
        <v>10</v>
      </c>
    </row>
    <row r="3" spans="1:6" x14ac:dyDescent="0.15">
      <c r="A3" s="1" t="s">
        <v>11</v>
      </c>
      <c r="C3" s="1" t="s">
        <v>12</v>
      </c>
      <c r="E3" s="1">
        <v>701002</v>
      </c>
      <c r="F3" s="1" t="s">
        <v>13</v>
      </c>
    </row>
    <row r="4" spans="1:6" x14ac:dyDescent="0.15">
      <c r="A4" s="1" t="s">
        <v>14</v>
      </c>
      <c r="C4" s="1" t="s">
        <v>15</v>
      </c>
      <c r="E4" s="1">
        <v>701003</v>
      </c>
      <c r="F4" s="1" t="s">
        <v>16</v>
      </c>
    </row>
    <row r="5" spans="1:6" x14ac:dyDescent="0.15">
      <c r="A5" s="1" t="s">
        <v>17</v>
      </c>
      <c r="C5" s="1" t="s">
        <v>18</v>
      </c>
      <c r="E5" s="1">
        <v>701004</v>
      </c>
      <c r="F5" s="1" t="s">
        <v>19</v>
      </c>
    </row>
    <row r="6" spans="1:6" x14ac:dyDescent="0.15">
      <c r="A6" s="1" t="s">
        <v>20</v>
      </c>
      <c r="C6" s="1" t="s">
        <v>21</v>
      </c>
      <c r="E6" s="1">
        <v>702001</v>
      </c>
      <c r="F6" s="1" t="s">
        <v>22</v>
      </c>
    </row>
    <row r="7" spans="1:6" x14ac:dyDescent="0.15">
      <c r="C7" s="1" t="s">
        <v>23</v>
      </c>
      <c r="E7" s="1">
        <v>702003</v>
      </c>
      <c r="F7" s="1" t="s">
        <v>24</v>
      </c>
    </row>
    <row r="8" spans="1:6" x14ac:dyDescent="0.15">
      <c r="E8" s="1">
        <v>702004</v>
      </c>
      <c r="F8" s="1" t="s">
        <v>25</v>
      </c>
    </row>
    <row r="9" spans="1:6" x14ac:dyDescent="0.15">
      <c r="E9" s="1">
        <v>702005</v>
      </c>
      <c r="F9" s="1" t="s">
        <v>26</v>
      </c>
    </row>
    <row r="10" spans="1:6" x14ac:dyDescent="0.15">
      <c r="E10" s="1">
        <v>702006</v>
      </c>
      <c r="F10" s="1" t="s">
        <v>27</v>
      </c>
    </row>
    <row r="11" spans="1:6" x14ac:dyDescent="0.15">
      <c r="E11" s="1">
        <v>702008</v>
      </c>
      <c r="F11" s="1" t="s">
        <v>28</v>
      </c>
    </row>
    <row r="12" spans="1:6" x14ac:dyDescent="0.15">
      <c r="E12" s="1">
        <v>703001</v>
      </c>
      <c r="F12" s="1" t="s">
        <v>29</v>
      </c>
    </row>
    <row r="13" spans="1:6" x14ac:dyDescent="0.15">
      <c r="E13" s="1">
        <v>703002</v>
      </c>
      <c r="F13" s="1" t="s">
        <v>30</v>
      </c>
    </row>
    <row r="14" spans="1:6" x14ac:dyDescent="0.15">
      <c r="E14" s="1">
        <v>703003</v>
      </c>
      <c r="F14" s="1" t="s">
        <v>31</v>
      </c>
    </row>
    <row r="15" spans="1:6" x14ac:dyDescent="0.15">
      <c r="A15" s="1" t="s">
        <v>152</v>
      </c>
      <c r="C15" s="1">
        <v>300</v>
      </c>
      <c r="E15" s="1">
        <v>703004</v>
      </c>
      <c r="F15" s="1" t="s">
        <v>32</v>
      </c>
    </row>
    <row r="16" spans="1:6" x14ac:dyDescent="0.15">
      <c r="A16" s="1" t="s">
        <v>165</v>
      </c>
      <c r="C16" s="1">
        <v>500</v>
      </c>
      <c r="E16" s="1">
        <v>703005</v>
      </c>
      <c r="F16" s="1" t="s">
        <v>33</v>
      </c>
    </row>
    <row r="17" spans="1:6" x14ac:dyDescent="0.15">
      <c r="C17" s="1">
        <v>1000</v>
      </c>
      <c r="E17" s="1">
        <v>703006</v>
      </c>
      <c r="F17" s="1" t="s">
        <v>34</v>
      </c>
    </row>
    <row r="18" spans="1:6" x14ac:dyDescent="0.15">
      <c r="E18" s="1">
        <v>704001</v>
      </c>
      <c r="F18" s="1" t="s">
        <v>35</v>
      </c>
    </row>
    <row r="19" spans="1:6" x14ac:dyDescent="0.15">
      <c r="E19" s="1">
        <v>705002</v>
      </c>
      <c r="F19" s="1" t="s">
        <v>36</v>
      </c>
    </row>
    <row r="20" spans="1:6" x14ac:dyDescent="0.15">
      <c r="E20" s="1">
        <v>705003</v>
      </c>
      <c r="F20" s="1" t="s">
        <v>37</v>
      </c>
    </row>
    <row r="21" spans="1:6" x14ac:dyDescent="0.15">
      <c r="E21" s="1">
        <v>705004</v>
      </c>
      <c r="F21" s="1" t="s">
        <v>38</v>
      </c>
    </row>
    <row r="22" spans="1:6" x14ac:dyDescent="0.15">
      <c r="E22" s="1">
        <v>705005</v>
      </c>
      <c r="F22" s="1" t="s">
        <v>39</v>
      </c>
    </row>
    <row r="23" spans="1:6" x14ac:dyDescent="0.15">
      <c r="A23" s="1" t="s">
        <v>154</v>
      </c>
      <c r="E23" s="1">
        <v>705006</v>
      </c>
      <c r="F23" s="1" t="s">
        <v>40</v>
      </c>
    </row>
    <row r="24" spans="1:6" x14ac:dyDescent="0.15">
      <c r="A24" s="1" t="s">
        <v>155</v>
      </c>
      <c r="E24" s="1">
        <v>705007</v>
      </c>
      <c r="F24" s="1" t="s">
        <v>41</v>
      </c>
    </row>
    <row r="25" spans="1:6" x14ac:dyDescent="0.15">
      <c r="A25" s="1" t="s">
        <v>156</v>
      </c>
      <c r="E25" s="1">
        <v>705009</v>
      </c>
      <c r="F25" s="1" t="s">
        <v>42</v>
      </c>
    </row>
    <row r="26" spans="1:6" x14ac:dyDescent="0.15">
      <c r="A26" s="1" t="s">
        <v>157</v>
      </c>
      <c r="E26" s="1">
        <v>705010</v>
      </c>
      <c r="F26" s="1" t="s">
        <v>43</v>
      </c>
    </row>
    <row r="27" spans="1:6" x14ac:dyDescent="0.15">
      <c r="A27" s="1" t="s">
        <v>164</v>
      </c>
      <c r="E27" s="1">
        <v>706001</v>
      </c>
      <c r="F27" s="1" t="s">
        <v>44</v>
      </c>
    </row>
    <row r="28" spans="1:6" x14ac:dyDescent="0.15">
      <c r="A28" s="1" t="s">
        <v>163</v>
      </c>
      <c r="E28" s="1">
        <v>706002</v>
      </c>
      <c r="F28" s="1" t="s">
        <v>45</v>
      </c>
    </row>
    <row r="29" spans="1:6" x14ac:dyDescent="0.15">
      <c r="E29" s="1">
        <v>706003</v>
      </c>
      <c r="F29" s="1" t="s">
        <v>46</v>
      </c>
    </row>
    <row r="30" spans="1:6" x14ac:dyDescent="0.15">
      <c r="E30" s="1">
        <v>706004</v>
      </c>
      <c r="F30" s="1" t="s">
        <v>47</v>
      </c>
    </row>
    <row r="31" spans="1:6" x14ac:dyDescent="0.15">
      <c r="E31" s="1">
        <v>707001</v>
      </c>
      <c r="F31" s="1" t="s">
        <v>48</v>
      </c>
    </row>
    <row r="32" spans="1:6" x14ac:dyDescent="0.15">
      <c r="E32" s="1">
        <v>707002</v>
      </c>
      <c r="F32" s="1" t="s">
        <v>49</v>
      </c>
    </row>
    <row r="33" spans="1:6" x14ac:dyDescent="0.15">
      <c r="A33" s="1" t="s">
        <v>172</v>
      </c>
      <c r="E33" s="1">
        <v>707003</v>
      </c>
      <c r="F33" s="1" t="s">
        <v>50</v>
      </c>
    </row>
    <row r="34" spans="1:6" x14ac:dyDescent="0.15">
      <c r="A34" s="1" t="s">
        <v>173</v>
      </c>
      <c r="E34" s="1">
        <v>707004</v>
      </c>
      <c r="F34" s="1" t="s">
        <v>51</v>
      </c>
    </row>
    <row r="35" spans="1:6" x14ac:dyDescent="0.15">
      <c r="E35" s="1">
        <v>707005</v>
      </c>
      <c r="F35" s="1" t="s">
        <v>52</v>
      </c>
    </row>
    <row r="36" spans="1:6" x14ac:dyDescent="0.15">
      <c r="E36" s="1">
        <v>707006</v>
      </c>
      <c r="F36" s="1" t="s">
        <v>53</v>
      </c>
    </row>
    <row r="37" spans="1:6" x14ac:dyDescent="0.15">
      <c r="E37" s="1">
        <v>707007</v>
      </c>
      <c r="F37" s="1" t="s">
        <v>54</v>
      </c>
    </row>
    <row r="38" spans="1:6" x14ac:dyDescent="0.15">
      <c r="E38" s="1">
        <v>707008</v>
      </c>
      <c r="F38" s="1" t="s">
        <v>55</v>
      </c>
    </row>
    <row r="39" spans="1:6" x14ac:dyDescent="0.15">
      <c r="E39" s="1">
        <v>708001</v>
      </c>
      <c r="F39" s="1" t="s">
        <v>56</v>
      </c>
    </row>
    <row r="40" spans="1:6" x14ac:dyDescent="0.15">
      <c r="E40" s="1">
        <v>708003</v>
      </c>
      <c r="F40" s="1" t="s">
        <v>57</v>
      </c>
    </row>
    <row r="41" spans="1:6" x14ac:dyDescent="0.15">
      <c r="E41" s="1">
        <v>708004</v>
      </c>
      <c r="F41" s="1" t="s">
        <v>58</v>
      </c>
    </row>
    <row r="42" spans="1:6" x14ac:dyDescent="0.15">
      <c r="E42" s="1">
        <v>708005</v>
      </c>
      <c r="F42" s="1" t="s">
        <v>59</v>
      </c>
    </row>
    <row r="43" spans="1:6" x14ac:dyDescent="0.15">
      <c r="E43" s="1">
        <v>708007</v>
      </c>
      <c r="F43" s="1" t="s">
        <v>60</v>
      </c>
    </row>
    <row r="44" spans="1:6" x14ac:dyDescent="0.15">
      <c r="E44" s="1">
        <v>709001</v>
      </c>
      <c r="F44" s="1" t="s">
        <v>61</v>
      </c>
    </row>
    <row r="45" spans="1:6" x14ac:dyDescent="0.15">
      <c r="E45" s="1">
        <v>709002</v>
      </c>
      <c r="F45" s="1" t="s">
        <v>62</v>
      </c>
    </row>
    <row r="46" spans="1:6" x14ac:dyDescent="0.15">
      <c r="E46" s="1">
        <v>709003</v>
      </c>
      <c r="F46" s="1" t="s">
        <v>63</v>
      </c>
    </row>
    <row r="47" spans="1:6" x14ac:dyDescent="0.15">
      <c r="E47" s="1">
        <v>709004</v>
      </c>
      <c r="F47" s="1" t="s">
        <v>64</v>
      </c>
    </row>
    <row r="48" spans="1:6" x14ac:dyDescent="0.15">
      <c r="E48" s="1">
        <v>709005</v>
      </c>
      <c r="F48" s="1" t="s">
        <v>65</v>
      </c>
    </row>
    <row r="49" spans="5:6" x14ac:dyDescent="0.15">
      <c r="E49" s="1">
        <v>709006</v>
      </c>
      <c r="F49" s="1" t="s">
        <v>66</v>
      </c>
    </row>
    <row r="50" spans="5:6" x14ac:dyDescent="0.15">
      <c r="E50" s="1">
        <v>709007</v>
      </c>
      <c r="F50" s="1" t="s">
        <v>67</v>
      </c>
    </row>
    <row r="51" spans="5:6" x14ac:dyDescent="0.15">
      <c r="E51" s="1">
        <v>709010</v>
      </c>
      <c r="F51" s="1" t="s">
        <v>68</v>
      </c>
    </row>
    <row r="52" spans="5:6" x14ac:dyDescent="0.15">
      <c r="E52" s="1">
        <v>709011</v>
      </c>
      <c r="F52" s="1" t="s">
        <v>69</v>
      </c>
    </row>
    <row r="53" spans="5:6" x14ac:dyDescent="0.15">
      <c r="E53" s="1">
        <v>804003</v>
      </c>
      <c r="F53" s="1" t="s">
        <v>70</v>
      </c>
    </row>
    <row r="54" spans="5:6" x14ac:dyDescent="0.15">
      <c r="E54" s="1">
        <v>806001</v>
      </c>
      <c r="F54" s="1" t="s">
        <v>71</v>
      </c>
    </row>
    <row r="55" spans="5:6" x14ac:dyDescent="0.15">
      <c r="E55" s="1">
        <v>806002</v>
      </c>
      <c r="F55" s="1" t="s">
        <v>72</v>
      </c>
    </row>
    <row r="56" spans="5:6" x14ac:dyDescent="0.15">
      <c r="E56" s="1">
        <v>904001</v>
      </c>
      <c r="F56" s="1" t="s">
        <v>73</v>
      </c>
    </row>
    <row r="57" spans="5:6" x14ac:dyDescent="0.15">
      <c r="E57" s="1">
        <v>905001</v>
      </c>
      <c r="F57" s="1" t="s">
        <v>158</v>
      </c>
    </row>
    <row r="58" spans="5:6" x14ac:dyDescent="0.15">
      <c r="E58" s="1">
        <v>905002</v>
      </c>
      <c r="F58" s="1" t="s">
        <v>74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計画書</vt:lpstr>
      <vt:lpstr>Sheet2</vt:lpstr>
      <vt:lpstr>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2017-01-29T15:57:27Z</cp:lastPrinted>
  <dcterms:created xsi:type="dcterms:W3CDTF">2006-09-16T00:00:00Z</dcterms:created>
  <dcterms:modified xsi:type="dcterms:W3CDTF">2023-04-21T01:10:42Z</dcterms:modified>
</cp:coreProperties>
</file>